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55"/>
  </bookViews>
  <sheets>
    <sheet name="汇总表" sheetId="20" r:id="rId1"/>
    <sheet name="灵活就业社保补贴" sheetId="3" r:id="rId2"/>
    <sheet name="小微企业社保补贴" sheetId="9" r:id="rId3"/>
    <sheet name="创业带动就业补贴" sheetId="15" r:id="rId4"/>
  </sheets>
  <definedNames>
    <definedName name="_xlnm._FilterDatabase" localSheetId="1" hidden="1">灵活就业社保补贴!$A$2:$IE$8</definedName>
    <definedName name="_xlnm._FilterDatabase" localSheetId="3" hidden="1">创业带动就业补贴!$A$2:$L$3</definedName>
    <definedName name="_xlnm.Print_Titles" localSheetId="1">灵活就业社保补贴!$2:$2</definedName>
  </definedNames>
  <calcPr calcId="144525"/>
</workbook>
</file>

<file path=xl/sharedStrings.xml><?xml version="1.0" encoding="utf-8"?>
<sst xmlns="http://schemas.openxmlformats.org/spreadsheetml/2006/main" count="154" uniqueCount="77">
  <si>
    <t>就业创业政策性补助资金拟发放汇总表</t>
  </si>
  <si>
    <t>序号</t>
  </si>
  <si>
    <t>补贴类型</t>
  </si>
  <si>
    <t>人数（次）</t>
  </si>
  <si>
    <t>金额（元）</t>
  </si>
  <si>
    <t>备注</t>
  </si>
  <si>
    <t>灵活就业社保补贴</t>
  </si>
  <si>
    <t>小微企业社保补贴</t>
  </si>
  <si>
    <t>创业带动就业补贴</t>
  </si>
  <si>
    <t>合计</t>
  </si>
  <si>
    <t>就业创业政策性补助资金拟发放公示名单</t>
  </si>
  <si>
    <t>补贴名称</t>
  </si>
  <si>
    <t>补贴标准</t>
  </si>
  <si>
    <t>所属乡镇</t>
  </si>
  <si>
    <t>姓名</t>
  </si>
  <si>
    <t>身份证号</t>
  </si>
  <si>
    <t>申请时间段</t>
  </si>
  <si>
    <t>补贴人数</t>
  </si>
  <si>
    <t>银行账户</t>
  </si>
  <si>
    <t>银行账号</t>
  </si>
  <si>
    <t>开户银行</t>
  </si>
  <si>
    <t>补助金额（元）</t>
  </si>
  <si>
    <t>人员类别</t>
  </si>
  <si>
    <t>韶人社函〔2022〕156 号（1）仅参加企业职工基本养老保险的，按200元/月给予灵活就业社保补贴；（2）仅参加企业职工基本医疗保险的，按60 元/月给予灵活就业社保补贴；（3）同时参加企业职工基本养老保险和基本医疗保险的，按260 元/月给予灵活就业社保补贴。
韶人社函〔2023〕87号按每人每月 300 元标准给予补贴。</t>
  </si>
  <si>
    <t>乳城镇</t>
  </si>
  <si>
    <t>杨新建</t>
  </si>
  <si>
    <t>440232********0018</t>
  </si>
  <si>
    <t>202407-202409</t>
  </si>
  <si>
    <t>622823********75563</t>
  </si>
  <si>
    <t>中国农业银行</t>
  </si>
  <si>
    <t>大龄就业困难人员2021-10-29</t>
  </si>
  <si>
    <t>文亚娣</t>
  </si>
  <si>
    <t>440232********6047</t>
  </si>
  <si>
    <t>621721********94110</t>
  </si>
  <si>
    <t>中国工商银行</t>
  </si>
  <si>
    <t>大龄失业人员2022-11-08</t>
  </si>
  <si>
    <t>陈永兰</t>
  </si>
  <si>
    <t>440232********0041</t>
  </si>
  <si>
    <t>622823********44865</t>
  </si>
  <si>
    <t>大龄失业人员2023-09-13</t>
  </si>
  <si>
    <t>大布镇</t>
  </si>
  <si>
    <t>黄新慧</t>
  </si>
  <si>
    <t>440232********6015</t>
  </si>
  <si>
    <t>621728********19016</t>
  </si>
  <si>
    <t>广东乳源农村商业银行</t>
  </si>
  <si>
    <t>大龄失业人员2022-04-13</t>
  </si>
  <si>
    <t>桂头镇</t>
  </si>
  <si>
    <t>周美秀</t>
  </si>
  <si>
    <t>440232********2021</t>
  </si>
  <si>
    <t>621797********54890</t>
  </si>
  <si>
    <t>中国邮政储蓄银行</t>
  </si>
  <si>
    <t>大龄失业人员    2024-05-13</t>
  </si>
  <si>
    <t>单位名称</t>
  </si>
  <si>
    <t>统一社会信用代码</t>
  </si>
  <si>
    <t>粤人社规〔2021〕12号每月按用人单位为符合条件人员实际缴纳的基本养老保险费、基本医疗保险费、失业保险费、工伤保险费、生育保险费给予补贴。</t>
  </si>
  <si>
    <t>乳源瑶族自治县杨礼胜口腔医疗有限公司</t>
  </si>
  <si>
    <t>914402********1G2L</t>
  </si>
  <si>
    <t>800200********562</t>
  </si>
  <si>
    <t>广东乳源农村商业银行股份有限公司</t>
  </si>
  <si>
    <t>毕业2年内高校毕业生</t>
  </si>
  <si>
    <t>吴伟锋</t>
  </si>
  <si>
    <t>乳源瑶族自治县荣达岩土工程有限公司</t>
  </si>
  <si>
    <t>914402********DA86</t>
  </si>
  <si>
    <t>440501********001360</t>
  </si>
  <si>
    <t>中国建设银行股份有限公司乳源支行</t>
  </si>
  <si>
    <t>潘祖国</t>
  </si>
  <si>
    <t>刘春</t>
  </si>
  <si>
    <t>黄方东</t>
  </si>
  <si>
    <t>补贴类别</t>
  </si>
  <si>
    <t>补贴时间</t>
  </si>
  <si>
    <t>补贴金额
（元）</t>
  </si>
  <si>
    <t>粤人社规〔2021〕12号招用3人以下的按每人2000元；招用4人以上的每增加1人给予3000元，最高不超过3万元。</t>
  </si>
  <si>
    <t>韶关市鸿锦建筑劳务有限公司</t>
  </si>
  <si>
    <t>914402********9Q3N</t>
  </si>
  <si>
    <t>-</t>
  </si>
  <si>
    <t>447261********731</t>
  </si>
  <si>
    <t>带动王建平、李斌、谭立军、熊子莹、徐香花、袁美丽、李伟、刘小群就业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</si>
</sst>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宋体"/>
      <charset val="134"/>
      <scheme val="minor"/>
    </font>
    <font>
      <sz val="22"/>
      <name val="仿宋_GB2312"/>
      <charset val="134"/>
    </font>
    <font>
      <b/>
      <sz val="12"/>
      <color theme="1"/>
      <name val="仿宋_GB2312"/>
      <charset val="134"/>
    </font>
    <font>
      <sz val="12"/>
      <name val="CESI仿宋-GB2312"/>
      <charset val="134"/>
    </font>
    <font>
      <sz val="12"/>
      <color theme="1"/>
      <name val="CESI仿宋-GB2312"/>
      <charset val="134"/>
    </font>
    <font>
      <sz val="22"/>
      <name val="CESI仿宋-GB2312"/>
      <charset val="134"/>
    </font>
    <font>
      <sz val="10"/>
      <name val="CESI仿宋-GB2312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CESI仿宋-GB2312"/>
      <charset val="134"/>
    </font>
    <font>
      <sz val="14"/>
      <name val="CESI仿宋-GB2312"/>
      <charset val="134"/>
    </font>
    <font>
      <sz val="14"/>
      <color theme="1"/>
      <name val="CESI仿宋-GB2312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5" fillId="9" borderId="5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4" fillId="28" borderId="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18" borderId="8" applyNumberFormat="0" applyAlignment="0" applyProtection="0">
      <alignment vertical="center"/>
    </xf>
    <xf numFmtId="0" fontId="33" fillId="28" borderId="9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/>
    <xf numFmtId="0" fontId="1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2" fillId="0" borderId="1" xfId="38" applyFont="1" applyFill="1" applyBorder="1" applyAlignment="1">
      <alignment horizontal="center" vertical="center" wrapText="1"/>
    </xf>
    <xf numFmtId="49" fontId="2" fillId="0" borderId="1" xfId="38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</cellXfs>
  <cellStyles count="56">
    <cellStyle name="常规" xfId="0" builtinId="0"/>
    <cellStyle name="常规 2" xfId="1"/>
    <cellStyle name="常规 124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常规_Sheet6" xfId="13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常规_个人" xfId="31"/>
    <cellStyle name="标题 4" xfId="32" builtinId="19"/>
    <cellStyle name="货币[0]" xfId="33" builtinId="7"/>
    <cellStyle name="40% - 强调文字颜色 4" xfId="34" builtinId="43"/>
    <cellStyle name="千位分隔" xfId="35" builtinId="3"/>
    <cellStyle name="已访问的超链接" xfId="36" builtinId="9"/>
    <cellStyle name="标题" xfId="37" builtinId="15"/>
    <cellStyle name="常规 8" xfId="38"/>
    <cellStyle name="40% - 强调文字颜色 2" xfId="39" builtinId="35"/>
    <cellStyle name="警告文本" xfId="40" builtinId="11"/>
    <cellStyle name="60% - 强调文字颜色 3" xfId="41" builtinId="40"/>
    <cellStyle name="注释" xfId="42" builtinId="10"/>
    <cellStyle name="20% - 强调文字颜色 6" xfId="43" builtinId="50"/>
    <cellStyle name="强调文字颜色 5" xfId="44" builtinId="45"/>
    <cellStyle name="40% - 强调文字颜色 6" xfId="45" builtinId="51"/>
    <cellStyle name="超链接" xfId="46" builtinId="8"/>
    <cellStyle name="千位分隔[0]" xfId="47" builtinId="6"/>
    <cellStyle name="标题 2" xfId="48" builtinId="17"/>
    <cellStyle name="40% - 强调文字颜色 5" xfId="49" builtinId="47"/>
    <cellStyle name="标题 3" xfId="50" builtinId="18"/>
    <cellStyle name="强调文字颜色 6" xfId="51" builtinId="49"/>
    <cellStyle name="常规 7" xfId="52"/>
    <cellStyle name="40% - 强调文字颜色 1" xfId="53" builtinId="31"/>
    <cellStyle name="常规 3" xfId="54"/>
    <cellStyle name="链接单元格" xfId="55" builtinId="2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D13" sqref="D13"/>
    </sheetView>
  </sheetViews>
  <sheetFormatPr defaultColWidth="9" defaultRowHeight="14.25" outlineLevelRow="5" outlineLevelCol="4"/>
  <cols>
    <col min="1" max="1" width="13" customWidth="1"/>
    <col min="2" max="2" width="18.375" customWidth="1"/>
    <col min="3" max="3" width="18.875" customWidth="1"/>
    <col min="4" max="4" width="20.625" customWidth="1"/>
    <col min="5" max="5" width="38.25" customWidth="1"/>
  </cols>
  <sheetData>
    <row r="1" ht="42" customHeight="1" spans="1:5">
      <c r="A1" s="33" t="s">
        <v>0</v>
      </c>
      <c r="B1" s="21"/>
      <c r="C1" s="33"/>
      <c r="D1" s="33"/>
      <c r="E1" s="33"/>
    </row>
    <row r="2" ht="55" customHeight="1" spans="1:5">
      <c r="A2" s="34" t="s">
        <v>1</v>
      </c>
      <c r="B2" s="35" t="s">
        <v>2</v>
      </c>
      <c r="C2" s="35" t="s">
        <v>3</v>
      </c>
      <c r="D2" s="34" t="s">
        <v>4</v>
      </c>
      <c r="E2" s="35" t="s">
        <v>5</v>
      </c>
    </row>
    <row r="3" ht="55" customHeight="1" spans="1:5">
      <c r="A3" s="36">
        <v>1</v>
      </c>
      <c r="B3" s="35" t="s">
        <v>6</v>
      </c>
      <c r="C3" s="35">
        <f>灵活就业社保补贴!H8</f>
        <v>5</v>
      </c>
      <c r="D3" s="35">
        <f>灵活就业社保补贴!L8</f>
        <v>4200</v>
      </c>
      <c r="E3" s="35"/>
    </row>
    <row r="4" ht="55" customHeight="1" spans="1:5">
      <c r="A4" s="34">
        <v>2</v>
      </c>
      <c r="B4" s="35" t="s">
        <v>7</v>
      </c>
      <c r="C4" s="37">
        <f>小微企业社保补贴!H7</f>
        <v>4</v>
      </c>
      <c r="D4" s="37">
        <f>小微企业社保补贴!K7</f>
        <v>11416.92</v>
      </c>
      <c r="E4" s="38"/>
    </row>
    <row r="5" ht="55" customHeight="1" spans="1:5">
      <c r="A5" s="34">
        <v>3</v>
      </c>
      <c r="B5" s="35" t="s">
        <v>8</v>
      </c>
      <c r="C5" s="35">
        <f>创业带动就业补贴!H4</f>
        <v>8</v>
      </c>
      <c r="D5" s="34">
        <f>创业带动就业补贴!K4</f>
        <v>21000</v>
      </c>
      <c r="E5" s="8"/>
    </row>
    <row r="6" ht="55" customHeight="1" spans="1:5">
      <c r="A6" s="35" t="s">
        <v>9</v>
      </c>
      <c r="B6" s="35"/>
      <c r="C6" s="37">
        <f>SUM(C3:C5)</f>
        <v>17</v>
      </c>
      <c r="D6" s="37">
        <f>SUM(D3:D5)</f>
        <v>36616.92</v>
      </c>
      <c r="E6" s="38"/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F2" sqref="F2"/>
    </sheetView>
  </sheetViews>
  <sheetFormatPr defaultColWidth="9" defaultRowHeight="15.75" outlineLevelRow="7"/>
  <cols>
    <col min="1" max="1" width="5.625" style="1" customWidth="1"/>
    <col min="2" max="2" width="9" style="1"/>
    <col min="3" max="3" width="24.5" style="1" customWidth="1"/>
    <col min="4" max="4" width="8.125" style="1" customWidth="1"/>
    <col min="5" max="5" width="7.5" style="1" customWidth="1"/>
    <col min="6" max="6" width="9" style="1"/>
    <col min="7" max="7" width="9.125" style="1"/>
    <col min="8" max="8" width="5.375" style="1" customWidth="1"/>
    <col min="9" max="11" width="9" style="1"/>
    <col min="12" max="12" width="7.5" style="1" customWidth="1"/>
    <col min="13" max="13" width="10.5" style="1" customWidth="1"/>
    <col min="14" max="14" width="7.875" style="1" customWidth="1"/>
    <col min="15" max="16384" width="9" style="1"/>
  </cols>
  <sheetData>
    <row r="1" s="1" customFormat="1" ht="42" customHeight="1" spans="1:14">
      <c r="A1" s="5" t="s">
        <v>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7" customFormat="1" ht="62" customHeight="1" spans="1:14">
      <c r="A2" s="29" t="s">
        <v>1</v>
      </c>
      <c r="B2" s="30" t="s">
        <v>11</v>
      </c>
      <c r="C2" s="30" t="s">
        <v>12</v>
      </c>
      <c r="D2" s="29" t="s">
        <v>13</v>
      </c>
      <c r="E2" s="29" t="s">
        <v>14</v>
      </c>
      <c r="F2" s="29" t="s">
        <v>15</v>
      </c>
      <c r="G2" s="29" t="s">
        <v>16</v>
      </c>
      <c r="H2" s="29" t="s">
        <v>17</v>
      </c>
      <c r="I2" s="29" t="s">
        <v>18</v>
      </c>
      <c r="J2" s="29" t="s">
        <v>19</v>
      </c>
      <c r="K2" s="29" t="s">
        <v>20</v>
      </c>
      <c r="L2" s="22" t="s">
        <v>21</v>
      </c>
      <c r="M2" s="29" t="s">
        <v>22</v>
      </c>
      <c r="N2" s="29" t="s">
        <v>5</v>
      </c>
    </row>
    <row r="3" s="28" customFormat="1" ht="146" customHeight="1" spans="1:14">
      <c r="A3" s="8">
        <v>1</v>
      </c>
      <c r="B3" s="8" t="s">
        <v>6</v>
      </c>
      <c r="C3" s="23" t="s">
        <v>23</v>
      </c>
      <c r="D3" s="31" t="s">
        <v>24</v>
      </c>
      <c r="E3" s="8" t="s">
        <v>25</v>
      </c>
      <c r="F3" s="8" t="s">
        <v>26</v>
      </c>
      <c r="G3" s="15" t="s">
        <v>27</v>
      </c>
      <c r="H3" s="15">
        <v>1</v>
      </c>
      <c r="I3" s="8" t="s">
        <v>25</v>
      </c>
      <c r="J3" s="8" t="s">
        <v>28</v>
      </c>
      <c r="K3" s="8" t="s">
        <v>29</v>
      </c>
      <c r="L3" s="8">
        <v>600</v>
      </c>
      <c r="M3" s="8" t="s">
        <v>30</v>
      </c>
      <c r="N3" s="8"/>
    </row>
    <row r="4" s="28" customFormat="1" ht="146" customHeight="1" spans="1:14">
      <c r="A4" s="8">
        <v>2</v>
      </c>
      <c r="B4" s="8" t="s">
        <v>6</v>
      </c>
      <c r="C4" s="23" t="s">
        <v>23</v>
      </c>
      <c r="D4" s="31" t="s">
        <v>24</v>
      </c>
      <c r="E4" s="8" t="s">
        <v>31</v>
      </c>
      <c r="F4" s="8" t="s">
        <v>32</v>
      </c>
      <c r="G4" s="15" t="s">
        <v>27</v>
      </c>
      <c r="H4" s="15">
        <v>1</v>
      </c>
      <c r="I4" s="8" t="s">
        <v>31</v>
      </c>
      <c r="J4" s="8" t="s">
        <v>33</v>
      </c>
      <c r="K4" s="8" t="s">
        <v>34</v>
      </c>
      <c r="L4" s="8">
        <v>900</v>
      </c>
      <c r="M4" s="8" t="s">
        <v>35</v>
      </c>
      <c r="N4" s="8"/>
    </row>
    <row r="5" s="28" customFormat="1" ht="146" customHeight="1" spans="1:14">
      <c r="A5" s="8">
        <v>3</v>
      </c>
      <c r="B5" s="8" t="s">
        <v>6</v>
      </c>
      <c r="C5" s="23" t="s">
        <v>23</v>
      </c>
      <c r="D5" s="31" t="s">
        <v>24</v>
      </c>
      <c r="E5" s="8" t="s">
        <v>36</v>
      </c>
      <c r="F5" s="8" t="s">
        <v>37</v>
      </c>
      <c r="G5" s="15" t="s">
        <v>27</v>
      </c>
      <c r="H5" s="8">
        <v>1</v>
      </c>
      <c r="I5" s="8" t="s">
        <v>36</v>
      </c>
      <c r="J5" s="8" t="s">
        <v>38</v>
      </c>
      <c r="K5" s="8" t="s">
        <v>29</v>
      </c>
      <c r="L5" s="8">
        <v>900</v>
      </c>
      <c r="M5" s="8" t="s">
        <v>39</v>
      </c>
      <c r="N5" s="8"/>
    </row>
    <row r="6" s="28" customFormat="1" ht="146" customHeight="1" spans="1:14">
      <c r="A6" s="8">
        <v>4</v>
      </c>
      <c r="B6" s="8" t="s">
        <v>6</v>
      </c>
      <c r="C6" s="23" t="s">
        <v>23</v>
      </c>
      <c r="D6" s="31" t="s">
        <v>40</v>
      </c>
      <c r="E6" s="8" t="s">
        <v>41</v>
      </c>
      <c r="F6" s="8" t="s">
        <v>42</v>
      </c>
      <c r="G6" s="15" t="s">
        <v>27</v>
      </c>
      <c r="H6" s="15">
        <v>1</v>
      </c>
      <c r="I6" s="8" t="s">
        <v>41</v>
      </c>
      <c r="J6" s="8" t="s">
        <v>43</v>
      </c>
      <c r="K6" s="8" t="s">
        <v>44</v>
      </c>
      <c r="L6" s="8">
        <v>900</v>
      </c>
      <c r="M6" s="8" t="s">
        <v>45</v>
      </c>
      <c r="N6" s="8"/>
    </row>
    <row r="7" s="28" customFormat="1" ht="146" customHeight="1" spans="1:14">
      <c r="A7" s="8">
        <v>5</v>
      </c>
      <c r="B7" s="8" t="s">
        <v>6</v>
      </c>
      <c r="C7" s="23" t="s">
        <v>23</v>
      </c>
      <c r="D7" s="31" t="s">
        <v>46</v>
      </c>
      <c r="E7" s="8" t="s">
        <v>47</v>
      </c>
      <c r="F7" s="8" t="s">
        <v>48</v>
      </c>
      <c r="G7" s="15" t="s">
        <v>27</v>
      </c>
      <c r="H7" s="15">
        <v>1</v>
      </c>
      <c r="I7" s="8" t="s">
        <v>47</v>
      </c>
      <c r="J7" s="8" t="s">
        <v>49</v>
      </c>
      <c r="K7" s="8" t="s">
        <v>50</v>
      </c>
      <c r="L7" s="8">
        <v>900</v>
      </c>
      <c r="M7" s="8" t="s">
        <v>51</v>
      </c>
      <c r="N7" s="8"/>
    </row>
    <row r="8" ht="41" customHeight="1" spans="1:14">
      <c r="A8" s="32" t="s">
        <v>9</v>
      </c>
      <c r="B8" s="32"/>
      <c r="C8" s="32"/>
      <c r="D8" s="32"/>
      <c r="E8" s="32"/>
      <c r="F8" s="32"/>
      <c r="G8" s="32"/>
      <c r="H8" s="32">
        <f>SUM(H3:H7)</f>
        <v>5</v>
      </c>
      <c r="I8" s="32"/>
      <c r="J8" s="32"/>
      <c r="K8" s="32"/>
      <c r="L8" s="32">
        <f>SUM(L3:L7)</f>
        <v>4200</v>
      </c>
      <c r="M8" s="32"/>
      <c r="N8" s="32"/>
    </row>
  </sheetData>
  <autoFilter ref="A2:IE8">
    <extLst/>
  </autoFilter>
  <mergeCells count="1">
    <mergeCell ref="A1:N1"/>
  </mergeCells>
  <pageMargins left="0.865972222222222" right="0.751388888888889" top="0.826388888888889" bottom="0.66875" header="0.354166666666667" footer="0.354166666666667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7"/>
  <sheetViews>
    <sheetView workbookViewId="0">
      <selection activeCell="K8" sqref="K8"/>
    </sheetView>
  </sheetViews>
  <sheetFormatPr defaultColWidth="9" defaultRowHeight="14.25" outlineLevelRow="6"/>
  <cols>
    <col min="3" max="3" width="18.1833333333333" customWidth="1"/>
    <col min="11" max="11" width="11.3583333333333" customWidth="1"/>
  </cols>
  <sheetData>
    <row r="1" s="1" customFormat="1" ht="42" customHeight="1" spans="1:13">
      <c r="A1" s="21" t="s">
        <v>10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="19" customFormat="1" ht="57" customHeight="1" spans="1:13">
      <c r="A2" s="22" t="s">
        <v>1</v>
      </c>
      <c r="B2" s="22" t="s">
        <v>11</v>
      </c>
      <c r="C2" s="22" t="s">
        <v>12</v>
      </c>
      <c r="D2" s="22" t="s">
        <v>13</v>
      </c>
      <c r="E2" s="22" t="s">
        <v>52</v>
      </c>
      <c r="F2" s="22" t="s">
        <v>53</v>
      </c>
      <c r="G2" s="22" t="s">
        <v>16</v>
      </c>
      <c r="H2" s="22" t="s">
        <v>17</v>
      </c>
      <c r="I2" s="22" t="s">
        <v>19</v>
      </c>
      <c r="J2" s="22" t="s">
        <v>20</v>
      </c>
      <c r="K2" s="22" t="s">
        <v>21</v>
      </c>
      <c r="L2" s="22" t="s">
        <v>22</v>
      </c>
      <c r="M2" s="25" t="s">
        <v>5</v>
      </c>
    </row>
    <row r="3" s="20" customFormat="1" ht="95" customHeight="1" spans="1:236">
      <c r="A3" s="8">
        <v>1</v>
      </c>
      <c r="B3" s="8" t="s">
        <v>7</v>
      </c>
      <c r="C3" s="23" t="s">
        <v>54</v>
      </c>
      <c r="D3" s="8" t="s">
        <v>24</v>
      </c>
      <c r="E3" s="8" t="s">
        <v>55</v>
      </c>
      <c r="F3" s="8" t="s">
        <v>56</v>
      </c>
      <c r="G3" s="8" t="s">
        <v>27</v>
      </c>
      <c r="H3" s="8">
        <v>1</v>
      </c>
      <c r="I3" s="8" t="s">
        <v>57</v>
      </c>
      <c r="J3" s="8" t="s">
        <v>58</v>
      </c>
      <c r="K3" s="8">
        <v>2813.73</v>
      </c>
      <c r="L3" s="8" t="s">
        <v>59</v>
      </c>
      <c r="M3" s="8" t="s">
        <v>60</v>
      </c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</row>
    <row r="4" s="20" customFormat="1" ht="95" customHeight="1" spans="1:236">
      <c r="A4" s="8">
        <v>2</v>
      </c>
      <c r="B4" s="8" t="s">
        <v>7</v>
      </c>
      <c r="C4" s="23" t="s">
        <v>54</v>
      </c>
      <c r="D4" s="8" t="s">
        <v>24</v>
      </c>
      <c r="E4" s="8" t="s">
        <v>61</v>
      </c>
      <c r="F4" s="8" t="s">
        <v>62</v>
      </c>
      <c r="G4" s="8" t="s">
        <v>27</v>
      </c>
      <c r="H4" s="24">
        <v>1</v>
      </c>
      <c r="I4" s="8" t="s">
        <v>63</v>
      </c>
      <c r="J4" s="8" t="s">
        <v>64</v>
      </c>
      <c r="K4" s="8">
        <v>2867.73</v>
      </c>
      <c r="L4" s="8" t="s">
        <v>59</v>
      </c>
      <c r="M4" s="8" t="s">
        <v>65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</row>
    <row r="5" s="20" customFormat="1" ht="95" customHeight="1" spans="1:236">
      <c r="A5" s="8">
        <v>3</v>
      </c>
      <c r="B5" s="8" t="s">
        <v>7</v>
      </c>
      <c r="C5" s="23" t="s">
        <v>54</v>
      </c>
      <c r="D5" s="8" t="s">
        <v>24</v>
      </c>
      <c r="E5" s="8" t="s">
        <v>61</v>
      </c>
      <c r="F5" s="8" t="s">
        <v>62</v>
      </c>
      <c r="G5" s="8" t="s">
        <v>27</v>
      </c>
      <c r="H5" s="24">
        <v>1</v>
      </c>
      <c r="I5" s="8" t="s">
        <v>63</v>
      </c>
      <c r="J5" s="8" t="s">
        <v>64</v>
      </c>
      <c r="K5" s="8">
        <v>2867.73</v>
      </c>
      <c r="L5" s="8" t="s">
        <v>59</v>
      </c>
      <c r="M5" s="8" t="s">
        <v>66</v>
      </c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</row>
    <row r="6" s="20" customFormat="1" ht="95" customHeight="1" spans="1:236">
      <c r="A6" s="8">
        <v>4</v>
      </c>
      <c r="B6" s="8" t="s">
        <v>7</v>
      </c>
      <c r="C6" s="23" t="s">
        <v>54</v>
      </c>
      <c r="D6" s="8" t="s">
        <v>24</v>
      </c>
      <c r="E6" s="8" t="s">
        <v>61</v>
      </c>
      <c r="F6" s="8" t="s">
        <v>62</v>
      </c>
      <c r="G6" s="8" t="s">
        <v>27</v>
      </c>
      <c r="H6" s="24">
        <v>1</v>
      </c>
      <c r="I6" s="8" t="s">
        <v>63</v>
      </c>
      <c r="J6" s="8" t="s">
        <v>64</v>
      </c>
      <c r="K6" s="8">
        <v>2867.73</v>
      </c>
      <c r="L6" s="8" t="s">
        <v>59</v>
      </c>
      <c r="M6" s="8" t="s">
        <v>67</v>
      </c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</row>
    <row r="7" ht="40" customHeight="1" spans="1:13">
      <c r="A7" s="9" t="s">
        <v>9</v>
      </c>
      <c r="B7" s="10"/>
      <c r="C7" s="10"/>
      <c r="D7" s="10"/>
      <c r="E7" s="10"/>
      <c r="F7" s="10"/>
      <c r="G7" s="10"/>
      <c r="H7" s="10">
        <f>SUM(H3:H6)</f>
        <v>4</v>
      </c>
      <c r="I7" s="10"/>
      <c r="J7" s="10"/>
      <c r="K7" s="10">
        <f>SUM(K3:K6)</f>
        <v>11416.92</v>
      </c>
      <c r="L7" s="10"/>
      <c r="M7" s="10"/>
    </row>
  </sheetData>
  <mergeCells count="1">
    <mergeCell ref="A1:M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workbookViewId="0">
      <selection activeCell="P3" sqref="P3"/>
    </sheetView>
  </sheetViews>
  <sheetFormatPr defaultColWidth="9" defaultRowHeight="14.25" outlineLevelRow="3"/>
  <cols>
    <col min="1" max="1" width="7.875" customWidth="1"/>
    <col min="3" max="3" width="14.5" customWidth="1"/>
    <col min="12" max="12" width="10.75" customWidth="1"/>
  </cols>
  <sheetData>
    <row r="1" s="1" customFormat="1" ht="42" customHeight="1" spans="1:12">
      <c r="A1" s="5" t="s">
        <v>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61" customHeight="1" spans="1:13">
      <c r="A2" s="6" t="s">
        <v>1</v>
      </c>
      <c r="B2" s="7" t="s">
        <v>68</v>
      </c>
      <c r="C2" s="7" t="s">
        <v>12</v>
      </c>
      <c r="D2" s="7" t="s">
        <v>13</v>
      </c>
      <c r="E2" s="6" t="s">
        <v>52</v>
      </c>
      <c r="F2" s="6" t="s">
        <v>53</v>
      </c>
      <c r="G2" s="6" t="s">
        <v>69</v>
      </c>
      <c r="H2" s="6" t="s">
        <v>17</v>
      </c>
      <c r="I2" s="11" t="s">
        <v>19</v>
      </c>
      <c r="J2" s="11" t="s">
        <v>20</v>
      </c>
      <c r="K2" s="7" t="s">
        <v>70</v>
      </c>
      <c r="L2" s="12" t="s">
        <v>5</v>
      </c>
      <c r="M2" s="17"/>
    </row>
    <row r="3" s="3" customFormat="1" ht="143" customHeight="1" spans="1:13">
      <c r="A3" s="8">
        <v>1</v>
      </c>
      <c r="B3" s="8" t="s">
        <v>8</v>
      </c>
      <c r="C3" s="8" t="s">
        <v>71</v>
      </c>
      <c r="D3" s="8" t="s">
        <v>24</v>
      </c>
      <c r="E3" s="8" t="s">
        <v>72</v>
      </c>
      <c r="F3" s="8" t="s">
        <v>73</v>
      </c>
      <c r="G3" s="8" t="s">
        <v>74</v>
      </c>
      <c r="H3" s="8">
        <v>8</v>
      </c>
      <c r="I3" s="13" t="s">
        <v>75</v>
      </c>
      <c r="J3" s="14" t="s">
        <v>29</v>
      </c>
      <c r="K3" s="15">
        <v>21000</v>
      </c>
      <c r="L3" s="16" t="s">
        <v>76</v>
      </c>
      <c r="M3" s="18"/>
    </row>
    <row r="4" s="4" customFormat="1" ht="36" customHeight="1" spans="1:12">
      <c r="A4" s="9" t="s">
        <v>9</v>
      </c>
      <c r="B4" s="10"/>
      <c r="C4" s="10"/>
      <c r="D4" s="10"/>
      <c r="E4" s="10"/>
      <c r="F4" s="10"/>
      <c r="G4" s="10"/>
      <c r="H4" s="10">
        <f>SUM(H3:H3)</f>
        <v>8</v>
      </c>
      <c r="I4" s="10"/>
      <c r="J4" s="10"/>
      <c r="K4" s="10">
        <f>SUM(K3:K3)</f>
        <v>21000</v>
      </c>
      <c r="L4" s="10"/>
    </row>
  </sheetData>
  <autoFilter ref="A2:L3">
    <extLst/>
  </autoFilter>
  <mergeCells count="1">
    <mergeCell ref="A1:L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灵活就业社保补贴</vt:lpstr>
      <vt:lpstr>小微企业社保补贴</vt:lpstr>
      <vt:lpstr>创业带动就业补贴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2024-01-17T08:20:00Z</dcterms:created>
  <dcterms:modified xsi:type="dcterms:W3CDTF">2024-11-25T16:10:12Z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471FBA209AE545F290507EC918E1509B_13</vt:lpwstr>
  </property>
  <property fmtid="{D5CDD505-2E9C-101B-9397-08002B2CF9AE}" pid="3" name="KSOProductBuildVer">
    <vt:lpwstr>2052-11.8.2.10605</vt:lpwstr>
  </property>
</Properties>
</file>