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680"/>
  </bookViews>
  <sheets>
    <sheet name="汇总表" sheetId="1" r:id="rId1"/>
    <sheet name="灵活就业社保补贴" sheetId="6" r:id="rId2"/>
    <sheet name="吸纳就业困难人员就业补贴" sheetId="9" r:id="rId3"/>
    <sheet name="小微企业社保补贴" sheetId="11" r:id="rId4"/>
    <sheet name="创业带动就业补贴" sheetId="7" r:id="rId5"/>
    <sheet name="就业见习补贴" sheetId="10" r:id="rId6"/>
  </sheets>
  <definedNames>
    <definedName name="_xlnm._FilterDatabase" localSheetId="1" hidden="1">灵活就业社保补贴!$A$2:$M$15</definedName>
    <definedName name="_xlnm._FilterDatabase" localSheetId="2" hidden="1">吸纳就业困难人员就业补贴!#REF!</definedName>
    <definedName name="_xlnm._FilterDatabase" localSheetId="4" hidden="1">创业带动就业补贴!#REF!</definedName>
  </definedNames>
  <calcPr calcId="144525"/>
</workbook>
</file>

<file path=xl/sharedStrings.xml><?xml version="1.0" encoding="utf-8"?>
<sst xmlns="http://schemas.openxmlformats.org/spreadsheetml/2006/main" count="296" uniqueCount="125">
  <si>
    <t>就业创业政策性补助资金拟发放汇总表</t>
  </si>
  <si>
    <t>序号</t>
  </si>
  <si>
    <t>补贴类型</t>
  </si>
  <si>
    <t>人数（次）</t>
  </si>
  <si>
    <t>金额（元）</t>
  </si>
  <si>
    <t>备注</t>
  </si>
  <si>
    <t>灵活就业社保补贴</t>
  </si>
  <si>
    <t>吸纳就业困难人员就业补贴</t>
  </si>
  <si>
    <t>小微企业社保补贴</t>
  </si>
  <si>
    <t>创业带动就业补贴</t>
  </si>
  <si>
    <t>就业见习补贴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</si>
  <si>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</si>
  <si>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</si>
  <si>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</si>
  <si>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</si>
  <si>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</si>
  <si>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</si>
  <si>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</si>
  <si>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</si>
  <si>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</si>
  <si>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</si>
  <si>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</si>
  <si>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</si>
  <si>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</si>
  <si>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</si>
  <si>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r>
      <rPr>
        <sz val="8"/>
        <rFont val="仿宋_GB2312"/>
        <charset val="134"/>
      </rPr>
      <t>韶人社函〔</t>
    </r>
    <r>
      <rPr>
        <sz val="8"/>
        <rFont val="仿宋_GB2312"/>
        <charset val="0"/>
      </rPr>
      <t>2022</t>
    </r>
    <r>
      <rPr>
        <sz val="8"/>
        <rFont val="仿宋_GB2312"/>
        <charset val="134"/>
      </rPr>
      <t>〕</t>
    </r>
    <r>
      <rPr>
        <sz val="8"/>
        <rFont val="仿宋_GB2312"/>
        <charset val="0"/>
      </rPr>
      <t>156</t>
    </r>
    <r>
      <rPr>
        <sz val="8"/>
        <rFont val="仿宋_GB2312"/>
        <charset val="134"/>
      </rPr>
      <t xml:space="preserve"> 号（</t>
    </r>
    <r>
      <rPr>
        <sz val="8"/>
        <rFont val="仿宋_GB2312"/>
        <charset val="0"/>
      </rPr>
      <t>1</t>
    </r>
    <r>
      <rPr>
        <sz val="8"/>
        <rFont val="仿宋_GB2312"/>
        <charset val="134"/>
      </rPr>
      <t>）仅参加企业职工基本养老保险的，按</t>
    </r>
    <r>
      <rPr>
        <sz val="8"/>
        <rFont val="仿宋_GB2312"/>
        <charset val="0"/>
      </rPr>
      <t>200</t>
    </r>
    <r>
      <rPr>
        <sz val="8"/>
        <rFont val="仿宋_GB2312"/>
        <charset val="134"/>
      </rPr>
      <t>元</t>
    </r>
    <r>
      <rPr>
        <sz val="8"/>
        <rFont val="仿宋_GB2312"/>
        <charset val="0"/>
      </rPr>
      <t>/</t>
    </r>
    <r>
      <rPr>
        <sz val="8"/>
        <rFont val="仿宋_GB2312"/>
        <charset val="134"/>
      </rPr>
      <t>月给予灵活就业社保补贴；（</t>
    </r>
    <r>
      <rPr>
        <sz val="8"/>
        <rFont val="仿宋_GB2312"/>
        <charset val="0"/>
      </rPr>
      <t>2</t>
    </r>
    <r>
      <rPr>
        <sz val="8"/>
        <rFont val="仿宋_GB2312"/>
        <charset val="134"/>
      </rPr>
      <t>）仅参加企业职工基本医疗保险的，按</t>
    </r>
    <r>
      <rPr>
        <sz val="8"/>
        <rFont val="仿宋_GB2312"/>
        <charset val="0"/>
      </rPr>
      <t>60</t>
    </r>
    <r>
      <rPr>
        <sz val="8"/>
        <rFont val="仿宋_GB2312"/>
        <charset val="134"/>
      </rPr>
      <t xml:space="preserve"> 元</t>
    </r>
    <r>
      <rPr>
        <sz val="8"/>
        <rFont val="仿宋_GB2312"/>
        <charset val="0"/>
      </rPr>
      <t>/</t>
    </r>
    <r>
      <rPr>
        <sz val="8"/>
        <rFont val="仿宋_GB2312"/>
        <charset val="134"/>
      </rPr>
      <t>月给予灵活就业社保补贴；（</t>
    </r>
    <r>
      <rPr>
        <sz val="8"/>
        <rFont val="仿宋_GB2312"/>
        <charset val="0"/>
      </rPr>
      <t>3</t>
    </r>
    <r>
      <rPr>
        <sz val="8"/>
        <rFont val="仿宋_GB2312"/>
        <charset val="134"/>
      </rPr>
      <t>）同时参加企业职工基本养老保险和基本医疗保险的，按</t>
    </r>
    <r>
      <rPr>
        <sz val="8"/>
        <rFont val="仿宋_GB2312"/>
        <charset val="0"/>
      </rPr>
      <t>260</t>
    </r>
    <r>
      <rPr>
        <sz val="8"/>
        <rFont val="仿宋_GB2312"/>
        <charset val="134"/>
      </rPr>
      <t xml:space="preserve"> 元</t>
    </r>
    <r>
      <rPr>
        <sz val="8"/>
        <rFont val="仿宋_GB2312"/>
        <charset val="0"/>
      </rPr>
      <t>/</t>
    </r>
    <r>
      <rPr>
        <sz val="8"/>
        <rFont val="仿宋_GB2312"/>
        <charset val="134"/>
      </rPr>
      <t>月给予灵活就业社保补贴。
韶人社函〔</t>
    </r>
    <r>
      <rPr>
        <sz val="8"/>
        <rFont val="仿宋_GB2312"/>
        <charset val="0"/>
      </rPr>
      <t>2023</t>
    </r>
    <r>
      <rPr>
        <sz val="8"/>
        <rFont val="仿宋_GB2312"/>
        <charset val="134"/>
      </rPr>
      <t>〕</t>
    </r>
    <r>
      <rPr>
        <sz val="8"/>
        <rFont val="仿宋_GB2312"/>
        <charset val="0"/>
      </rPr>
      <t>87</t>
    </r>
    <r>
      <rPr>
        <sz val="8"/>
        <rFont val="仿宋_GB2312"/>
        <charset val="134"/>
      </rPr>
      <t xml:space="preserve">号按每人每月 </t>
    </r>
    <r>
      <rPr>
        <sz val="8"/>
        <rFont val="仿宋_GB2312"/>
        <charset val="0"/>
      </rPr>
      <t>300</t>
    </r>
    <r>
      <rPr>
        <sz val="8"/>
        <rFont val="仿宋_GB2312"/>
        <charset val="134"/>
      </rPr>
      <t xml:space="preserve"> 元标准给予补贴。</t>
    </r>
  </si>
  <si>
    <t>大布镇</t>
  </si>
  <si>
    <t>李美英</t>
  </si>
  <si>
    <t>440232********6026</t>
  </si>
  <si>
    <t>202404-202406</t>
  </si>
  <si>
    <t>621721********79033</t>
  </si>
  <si>
    <t>中国工商银行</t>
  </si>
  <si>
    <t>大龄失业人员2022-12-19</t>
  </si>
  <si>
    <t>桂头镇</t>
  </si>
  <si>
    <t>林细珠</t>
  </si>
  <si>
    <t>440232********202X</t>
  </si>
  <si>
    <t>621797********52892</t>
  </si>
  <si>
    <t>中国邮政储蓄银行</t>
  </si>
  <si>
    <t>大龄就业困难人员2020-11-26</t>
  </si>
  <si>
    <t>游溪镇</t>
  </si>
  <si>
    <t>吴金玫</t>
  </si>
  <si>
    <t>430421********0044</t>
  </si>
  <si>
    <t>621756********71068</t>
  </si>
  <si>
    <t>中国银行</t>
  </si>
  <si>
    <t>大龄就业困难人员2021-07-12</t>
  </si>
  <si>
    <t>骆乙群</t>
  </si>
  <si>
    <t>440232********2023</t>
  </si>
  <si>
    <t>622823********30965</t>
  </si>
  <si>
    <t>中国农业银行</t>
  </si>
  <si>
    <t>大龄就业困难人员2021-06-01</t>
  </si>
  <si>
    <t>莫雪玲</t>
  </si>
  <si>
    <t>440232********2022</t>
  </si>
  <si>
    <t>621797********26367</t>
  </si>
  <si>
    <t>大龄失业人员2022-09-05</t>
  </si>
  <si>
    <t>仅购买4月养老保险</t>
  </si>
  <si>
    <t>冯福英</t>
  </si>
  <si>
    <t>440232********2048</t>
  </si>
  <si>
    <t>622823********50465</t>
  </si>
  <si>
    <t>大龄就业困难人员2021-09-30</t>
  </si>
  <si>
    <t>曾新娣</t>
  </si>
  <si>
    <t>440232********2044</t>
  </si>
  <si>
    <t>621728********57588</t>
  </si>
  <si>
    <t>广东乳源农村商业银行</t>
  </si>
  <si>
    <t>大龄失业人员2022-09-16</t>
  </si>
  <si>
    <t>吴素玲</t>
  </si>
  <si>
    <t>440221********3021</t>
  </si>
  <si>
    <t>621728********36413</t>
  </si>
  <si>
    <t>大龄就业困难人员2023-07-06</t>
  </si>
  <si>
    <t>曾路娇</t>
  </si>
  <si>
    <t>440232********6025</t>
  </si>
  <si>
    <t>621728********42593</t>
  </si>
  <si>
    <t>温燕芳</t>
  </si>
  <si>
    <t>440232********2028</t>
  </si>
  <si>
    <t>621797********61116</t>
  </si>
  <si>
    <t>大龄就业困难人员2021-05-26</t>
  </si>
  <si>
    <t>乳城镇</t>
  </si>
  <si>
    <t>张丽娇</t>
  </si>
  <si>
    <t>440232********0046</t>
  </si>
  <si>
    <t>621467********12545</t>
  </si>
  <si>
    <t>中国建设银行</t>
  </si>
  <si>
    <t>大龄失业人员2022-09-26</t>
  </si>
  <si>
    <t>唐贵香</t>
  </si>
  <si>
    <t>510283********5027</t>
  </si>
  <si>
    <t>202405-202406</t>
  </si>
  <si>
    <t>621721********97822</t>
  </si>
  <si>
    <t>大龄失业人员    2024-04-12</t>
  </si>
  <si>
    <t>首次申请</t>
  </si>
  <si>
    <t>单位名称</t>
  </si>
  <si>
    <t>统一社会信用代码</t>
  </si>
  <si>
    <t>企业银行账号</t>
  </si>
  <si>
    <t>备注
（姓名）</t>
  </si>
  <si>
    <t>吸纳就业困难人员社保补贴</t>
  </si>
  <si>
    <t>粤人社规〔2021〕12号每月按用人单位为符合条件人员实际缴纳的基本养老保险费、基本医疗保险费、失业保险费、工伤保险费、生育保险费给予补贴。</t>
  </si>
  <si>
    <t>乳源瑶族自治县华天龙商务酒店</t>
  </si>
  <si>
    <t>924402********PH1U</t>
  </si>
  <si>
    <t>440016********522228</t>
  </si>
  <si>
    <t>大龄就业困难人员  2023-05-17</t>
  </si>
  <si>
    <t>赵丽燕</t>
  </si>
  <si>
    <t>韶关瑶安电子商务有限公司</t>
  </si>
  <si>
    <t>914402********DL51</t>
  </si>
  <si>
    <t>447261********012</t>
  </si>
  <si>
    <t>毕业2年内高校毕业生</t>
  </si>
  <si>
    <t>伍明浩</t>
  </si>
  <si>
    <t>李淑珍</t>
  </si>
  <si>
    <t>补贴时间</t>
  </si>
  <si>
    <t>补贴金额
（元）</t>
  </si>
  <si>
    <t>粤人社规〔2021〕12号招用3人以下的按每人2000元；招用4人以上的每增加1人给予3000元，最高不超过3万元。</t>
  </si>
  <si>
    <t>韶关市凯嘉液压科技有限公司</t>
  </si>
  <si>
    <t>914402********5M31</t>
  </si>
  <si>
    <t>-</t>
  </si>
  <si>
    <t>447153********859</t>
  </si>
  <si>
    <t>带动罗秋连就业</t>
  </si>
  <si>
    <t>乳源瑶族自治县文超建材有限公司</t>
  </si>
  <si>
    <t>914402********TR1T</t>
  </si>
  <si>
    <t>200509********13334</t>
  </si>
  <si>
    <t>带动郑锦杏就业</t>
  </si>
  <si>
    <t>就业见习基地名称</t>
  </si>
  <si>
    <t>粤人社规〔2021〕12号每人每月按不高于当地最低工资标准且不高于用人单位实际支付的工作补贴金额给予补贴</t>
  </si>
  <si>
    <t>乳源瑶族自治县自然资源局</t>
  </si>
  <si>
    <t>114402********889W</t>
  </si>
  <si>
    <t>盘文轩</t>
  </si>
  <si>
    <t>440016********101820</t>
  </si>
  <si>
    <t>廖海洋</t>
  </si>
  <si>
    <t>陈嘉仪</t>
  </si>
  <si>
    <t>许彦怡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</si>
</sst>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2"/>
      <color theme="1"/>
      <name val="仿宋_GB2312"/>
      <charset val="134"/>
    </font>
    <font>
      <sz val="12"/>
      <name val="仿宋_GB2312"/>
      <charset val="134"/>
    </font>
    <font>
      <sz val="11"/>
      <name val="仿宋_GB2312"/>
      <charset val="134"/>
    </font>
    <font>
      <sz val="11"/>
      <color theme="1"/>
      <name val="仿宋_GB2312"/>
      <charset val="134"/>
    </font>
    <font>
      <sz val="10"/>
      <color theme="1"/>
      <name val="仿宋_GB2312"/>
      <charset val="134"/>
    </font>
    <font>
      <sz val="22"/>
      <name val="仿宋_GB2312"/>
      <charset val="134"/>
    </font>
    <font>
      <sz val="10"/>
      <name val="仿宋_GB2312"/>
      <charset val="134"/>
    </font>
    <font>
      <b/>
      <sz val="12"/>
      <name val="仿宋_GB2312"/>
      <charset val="134"/>
    </font>
    <font>
      <b/>
      <sz val="12"/>
      <color theme="1"/>
      <name val="仿宋_GB2312"/>
      <charset val="134"/>
    </font>
    <font>
      <sz val="8"/>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仿宋_GB231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7"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0" fontId="22" fillId="0" borderId="0"/>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6" fillId="9" borderId="0" applyNumberFormat="0" applyBorder="0" applyAlignment="0" applyProtection="0">
      <alignment vertical="center"/>
    </xf>
    <xf numFmtId="0" fontId="19" fillId="0" borderId="9" applyNumberFormat="0" applyFill="0" applyAlignment="0" applyProtection="0">
      <alignment vertical="center"/>
    </xf>
    <xf numFmtId="0" fontId="16" fillId="10" borderId="0" applyNumberFormat="0" applyBorder="0" applyAlignment="0" applyProtection="0">
      <alignment vertical="center"/>
    </xf>
    <xf numFmtId="0" fontId="26" fillId="11" borderId="10" applyNumberFormat="0" applyAlignment="0" applyProtection="0">
      <alignment vertical="center"/>
    </xf>
    <xf numFmtId="0" fontId="27" fillId="11" borderId="6" applyNumberFormat="0" applyAlignment="0" applyProtection="0">
      <alignment vertical="center"/>
    </xf>
    <xf numFmtId="0" fontId="28" fillId="12" borderId="11"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0" fillId="0" borderId="0">
      <alignment vertical="center"/>
    </xf>
    <xf numFmtId="0" fontId="22" fillId="0" borderId="0">
      <alignment vertical="center"/>
    </xf>
    <xf numFmtId="0" fontId="0" fillId="0" borderId="0">
      <alignment vertical="center"/>
    </xf>
  </cellStyleXfs>
  <cellXfs count="5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18"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0" xfId="0" applyFont="1" applyFill="1" applyAlignment="1">
      <alignment vertical="center"/>
    </xf>
    <xf numFmtId="0" fontId="8" fillId="0" borderId="0" xfId="0"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lignment vertical="center"/>
    </xf>
    <xf numFmtId="0" fontId="9" fillId="0" borderId="1" xfId="51" applyFont="1" applyFill="1" applyBorder="1" applyAlignment="1">
      <alignment horizontal="center" vertical="center" wrapText="1"/>
    </xf>
    <xf numFmtId="0" fontId="8" fillId="0" borderId="1" xfId="52"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52" applyFont="1" applyFill="1" applyBorder="1" applyAlignment="1">
      <alignment horizontal="center" vertical="center" wrapText="1"/>
    </xf>
    <xf numFmtId="0" fontId="9" fillId="0" borderId="1" xfId="0"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Alignment="1">
      <alignment horizontal="center" vertical="center"/>
    </xf>
    <xf numFmtId="0" fontId="8"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0" xfId="0" applyFont="1" applyFill="1">
      <alignment vertical="center"/>
    </xf>
    <xf numFmtId="0" fontId="8" fillId="0" borderId="1" xfId="20" applyFont="1" applyFill="1" applyBorder="1" applyAlignment="1">
      <alignment horizontal="center" vertical="center" wrapText="1"/>
    </xf>
    <xf numFmtId="49" fontId="8" fillId="0" borderId="1" xfId="2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 name="常规 7" xfId="54"/>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G8" sqref="G8"/>
    </sheetView>
  </sheetViews>
  <sheetFormatPr defaultColWidth="9" defaultRowHeight="13.5" outlineLevelRow="7" outlineLevelCol="4"/>
  <cols>
    <col min="1" max="1" width="9.625" style="47" customWidth="1"/>
    <col min="2" max="2" width="27.125" style="47" customWidth="1"/>
    <col min="3" max="3" width="25" style="47" customWidth="1"/>
    <col min="4" max="4" width="23.5" style="47" customWidth="1"/>
    <col min="5" max="5" width="25.625" style="47" customWidth="1"/>
    <col min="6" max="7" width="9" style="47"/>
    <col min="8" max="8" width="10.375" style="47"/>
    <col min="9" max="16384" width="9" style="47"/>
  </cols>
  <sheetData>
    <row r="1" s="47" customFormat="1" ht="27" spans="1:5">
      <c r="A1" s="48" t="s">
        <v>0</v>
      </c>
      <c r="B1" s="49"/>
      <c r="C1" s="48"/>
      <c r="D1" s="48"/>
      <c r="E1" s="48"/>
    </row>
    <row r="2" s="47" customFormat="1" ht="39" customHeight="1" spans="1:5">
      <c r="A2" s="50" t="s">
        <v>1</v>
      </c>
      <c r="B2" s="51" t="s">
        <v>2</v>
      </c>
      <c r="C2" s="51" t="s">
        <v>3</v>
      </c>
      <c r="D2" s="50" t="s">
        <v>4</v>
      </c>
      <c r="E2" s="51" t="s">
        <v>5</v>
      </c>
    </row>
    <row r="3" s="47" customFormat="1" ht="52" customHeight="1" spans="1:5">
      <c r="A3" s="50">
        <v>1</v>
      </c>
      <c r="B3" s="51" t="s">
        <v>6</v>
      </c>
      <c r="C3" s="50">
        <f>灵活就业社保补贴!H15</f>
        <v>12</v>
      </c>
      <c r="D3" s="50">
        <f>灵活就业社保补贴!L15</f>
        <v>7700</v>
      </c>
      <c r="E3" s="52"/>
    </row>
    <row r="4" s="47" customFormat="1" ht="52" customHeight="1" spans="1:5">
      <c r="A4" s="50">
        <v>2</v>
      </c>
      <c r="B4" s="51" t="s">
        <v>7</v>
      </c>
      <c r="C4" s="50">
        <f>吸纳就业困难人员就业补贴!H4</f>
        <v>1</v>
      </c>
      <c r="D4" s="50">
        <f>吸纳就业困难人员就业补贴!K4</f>
        <v>2777.94</v>
      </c>
      <c r="E4" s="53"/>
    </row>
    <row r="5" s="47" customFormat="1" ht="52" customHeight="1" spans="1:5">
      <c r="A5" s="50">
        <v>3</v>
      </c>
      <c r="B5" s="51" t="s">
        <v>8</v>
      </c>
      <c r="C5" s="50">
        <f>小微企业社保补贴!H5</f>
        <v>2</v>
      </c>
      <c r="D5" s="50">
        <f>小微企业社保补贴!K5</f>
        <v>5609.46</v>
      </c>
      <c r="E5" s="52"/>
    </row>
    <row r="6" s="47" customFormat="1" ht="52" customHeight="1" spans="1:5">
      <c r="A6" s="50">
        <v>4</v>
      </c>
      <c r="B6" s="51" t="s">
        <v>9</v>
      </c>
      <c r="C6" s="50">
        <f>创业带动就业补贴!H5</f>
        <v>2</v>
      </c>
      <c r="D6" s="50">
        <f>创业带动就业补贴!K5</f>
        <v>4000</v>
      </c>
      <c r="E6" s="52"/>
    </row>
    <row r="7" s="47" customFormat="1" ht="45" customHeight="1" spans="1:5">
      <c r="A7" s="50">
        <v>5</v>
      </c>
      <c r="B7" s="51" t="s">
        <v>10</v>
      </c>
      <c r="C7" s="51">
        <f>就业见习补贴!H7</f>
        <v>4</v>
      </c>
      <c r="D7" s="51">
        <f>就业见习补贴!K7</f>
        <v>53460</v>
      </c>
      <c r="E7" s="52"/>
    </row>
    <row r="8" s="47" customFormat="1" ht="45" customHeight="1" spans="1:5">
      <c r="A8" s="51" t="s">
        <v>11</v>
      </c>
      <c r="B8" s="51"/>
      <c r="C8" s="50">
        <f>SUM(C3:C7)</f>
        <v>21</v>
      </c>
      <c r="D8" s="50">
        <f>SUM(D3:D7)</f>
        <v>73547.4</v>
      </c>
      <c r="E8" s="54"/>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R3" sqref="R3"/>
    </sheetView>
  </sheetViews>
  <sheetFormatPr defaultColWidth="9" defaultRowHeight="14.25"/>
  <cols>
    <col min="1" max="1" width="7.625" style="41" customWidth="1"/>
    <col min="2" max="2" width="9" style="41"/>
    <col min="3" max="3" width="13.375" style="41" customWidth="1"/>
    <col min="4" max="4" width="6.75" style="41" customWidth="1"/>
    <col min="5" max="7" width="9" style="41"/>
    <col min="8" max="8" width="6.875" style="41" customWidth="1"/>
    <col min="9" max="9" width="7.25" style="41" customWidth="1"/>
    <col min="10" max="16384" width="9" style="41"/>
  </cols>
  <sheetData>
    <row r="1" ht="27" spans="1:14">
      <c r="A1" s="6" t="s">
        <v>12</v>
      </c>
      <c r="B1" s="6"/>
      <c r="C1" s="6"/>
      <c r="D1" s="6"/>
      <c r="E1" s="6"/>
      <c r="F1" s="6"/>
      <c r="G1" s="6"/>
      <c r="H1" s="6"/>
      <c r="I1" s="6"/>
      <c r="J1" s="6"/>
      <c r="K1" s="6"/>
      <c r="L1" s="6"/>
      <c r="M1" s="6"/>
      <c r="N1" s="6"/>
    </row>
    <row r="2" s="32" customFormat="1" ht="69" customHeight="1" spans="1:14">
      <c r="A2" s="42" t="s">
        <v>1</v>
      </c>
      <c r="B2" s="43" t="s">
        <v>13</v>
      </c>
      <c r="C2" s="43" t="s">
        <v>14</v>
      </c>
      <c r="D2" s="42" t="s">
        <v>15</v>
      </c>
      <c r="E2" s="42" t="s">
        <v>16</v>
      </c>
      <c r="F2" s="42" t="s">
        <v>17</v>
      </c>
      <c r="G2" s="42" t="s">
        <v>18</v>
      </c>
      <c r="H2" s="42" t="s">
        <v>19</v>
      </c>
      <c r="I2" s="42" t="s">
        <v>20</v>
      </c>
      <c r="J2" s="42" t="s">
        <v>21</v>
      </c>
      <c r="K2" s="42" t="s">
        <v>22</v>
      </c>
      <c r="L2" s="34" t="s">
        <v>23</v>
      </c>
      <c r="M2" s="42" t="s">
        <v>24</v>
      </c>
      <c r="N2" s="42" t="s">
        <v>5</v>
      </c>
    </row>
    <row r="3" s="2" customFormat="1" ht="84" customHeight="1" spans="1:14">
      <c r="A3" s="9">
        <v>1</v>
      </c>
      <c r="B3" s="9" t="s">
        <v>6</v>
      </c>
      <c r="C3" s="44" t="s">
        <v>25</v>
      </c>
      <c r="D3" s="9" t="s">
        <v>26</v>
      </c>
      <c r="E3" s="9" t="s">
        <v>27</v>
      </c>
      <c r="F3" s="9" t="s">
        <v>28</v>
      </c>
      <c r="G3" s="45" t="s">
        <v>29</v>
      </c>
      <c r="H3" s="9">
        <v>1</v>
      </c>
      <c r="I3" s="9" t="s">
        <v>27</v>
      </c>
      <c r="J3" s="9" t="s">
        <v>30</v>
      </c>
      <c r="K3" s="9" t="s">
        <v>31</v>
      </c>
      <c r="L3" s="9">
        <v>900</v>
      </c>
      <c r="M3" s="9" t="s">
        <v>32</v>
      </c>
      <c r="N3" s="9"/>
    </row>
    <row r="4" s="2" customFormat="1" ht="84" customHeight="1" spans="1:14">
      <c r="A4" s="9">
        <v>2</v>
      </c>
      <c r="B4" s="9" t="s">
        <v>6</v>
      </c>
      <c r="C4" s="44" t="s">
        <v>25</v>
      </c>
      <c r="D4" s="9" t="s">
        <v>33</v>
      </c>
      <c r="E4" s="9" t="s">
        <v>34</v>
      </c>
      <c r="F4" s="9" t="s">
        <v>35</v>
      </c>
      <c r="G4" s="45" t="s">
        <v>29</v>
      </c>
      <c r="H4" s="9">
        <v>1</v>
      </c>
      <c r="I4" s="9" t="s">
        <v>34</v>
      </c>
      <c r="J4" s="9" t="s">
        <v>36</v>
      </c>
      <c r="K4" s="9" t="s">
        <v>37</v>
      </c>
      <c r="L4" s="9">
        <v>600</v>
      </c>
      <c r="M4" s="9" t="s">
        <v>38</v>
      </c>
      <c r="N4" s="9"/>
    </row>
    <row r="5" s="2" customFormat="1" ht="84" customHeight="1" spans="1:14">
      <c r="A5" s="9">
        <v>3</v>
      </c>
      <c r="B5" s="9" t="s">
        <v>6</v>
      </c>
      <c r="C5" s="44" t="s">
        <v>25</v>
      </c>
      <c r="D5" s="9" t="s">
        <v>39</v>
      </c>
      <c r="E5" s="9" t="s">
        <v>40</v>
      </c>
      <c r="F5" s="9" t="s">
        <v>41</v>
      </c>
      <c r="G5" s="45" t="s">
        <v>29</v>
      </c>
      <c r="H5" s="9">
        <v>1</v>
      </c>
      <c r="I5" s="9" t="s">
        <v>40</v>
      </c>
      <c r="J5" s="9" t="s">
        <v>42</v>
      </c>
      <c r="K5" s="9" t="s">
        <v>43</v>
      </c>
      <c r="L5" s="9">
        <v>600</v>
      </c>
      <c r="M5" s="9" t="s">
        <v>44</v>
      </c>
      <c r="N5" s="9"/>
    </row>
    <row r="6" s="2" customFormat="1" ht="84" customHeight="1" spans="1:14">
      <c r="A6" s="9">
        <v>4</v>
      </c>
      <c r="B6" s="9" t="s">
        <v>6</v>
      </c>
      <c r="C6" s="44" t="s">
        <v>25</v>
      </c>
      <c r="D6" s="9" t="s">
        <v>33</v>
      </c>
      <c r="E6" s="9" t="s">
        <v>45</v>
      </c>
      <c r="F6" s="9" t="s">
        <v>46</v>
      </c>
      <c r="G6" s="45" t="s">
        <v>29</v>
      </c>
      <c r="H6" s="9">
        <v>1</v>
      </c>
      <c r="I6" s="9" t="s">
        <v>45</v>
      </c>
      <c r="J6" s="9" t="s">
        <v>47</v>
      </c>
      <c r="K6" s="9" t="s">
        <v>48</v>
      </c>
      <c r="L6" s="9">
        <v>600</v>
      </c>
      <c r="M6" s="9" t="s">
        <v>49</v>
      </c>
      <c r="N6" s="9"/>
    </row>
    <row r="7" ht="84" customHeight="1" spans="1:14">
      <c r="A7" s="9">
        <v>5</v>
      </c>
      <c r="B7" s="9" t="s">
        <v>6</v>
      </c>
      <c r="C7" s="44" t="s">
        <v>25</v>
      </c>
      <c r="D7" s="9" t="s">
        <v>33</v>
      </c>
      <c r="E7" s="9" t="s">
        <v>50</v>
      </c>
      <c r="F7" s="9" t="s">
        <v>51</v>
      </c>
      <c r="G7" s="45">
        <v>202404</v>
      </c>
      <c r="H7" s="9">
        <v>1</v>
      </c>
      <c r="I7" s="9" t="s">
        <v>50</v>
      </c>
      <c r="J7" s="9" t="s">
        <v>52</v>
      </c>
      <c r="K7" s="9" t="s">
        <v>37</v>
      </c>
      <c r="L7" s="9">
        <v>200</v>
      </c>
      <c r="M7" s="9" t="s">
        <v>53</v>
      </c>
      <c r="N7" s="9" t="s">
        <v>54</v>
      </c>
    </row>
    <row r="8" ht="84" customHeight="1" spans="1:14">
      <c r="A8" s="9">
        <v>6</v>
      </c>
      <c r="B8" s="9" t="s">
        <v>6</v>
      </c>
      <c r="C8" s="44" t="s">
        <v>25</v>
      </c>
      <c r="D8" s="9" t="s">
        <v>33</v>
      </c>
      <c r="E8" s="9" t="s">
        <v>55</v>
      </c>
      <c r="F8" s="9" t="s">
        <v>56</v>
      </c>
      <c r="G8" s="45" t="s">
        <v>29</v>
      </c>
      <c r="H8" s="9">
        <v>1</v>
      </c>
      <c r="I8" s="9" t="s">
        <v>55</v>
      </c>
      <c r="J8" s="9" t="s">
        <v>57</v>
      </c>
      <c r="K8" s="9" t="s">
        <v>48</v>
      </c>
      <c r="L8" s="9">
        <v>600</v>
      </c>
      <c r="M8" s="9" t="s">
        <v>58</v>
      </c>
      <c r="N8" s="9"/>
    </row>
    <row r="9" ht="84" customHeight="1" spans="1:14">
      <c r="A9" s="9">
        <v>7</v>
      </c>
      <c r="B9" s="9" t="s">
        <v>6</v>
      </c>
      <c r="C9" s="44" t="s">
        <v>25</v>
      </c>
      <c r="D9" s="9" t="s">
        <v>33</v>
      </c>
      <c r="E9" s="9" t="s">
        <v>59</v>
      </c>
      <c r="F9" s="9" t="s">
        <v>60</v>
      </c>
      <c r="G9" s="45" t="s">
        <v>29</v>
      </c>
      <c r="H9" s="9">
        <v>1</v>
      </c>
      <c r="I9" s="9" t="s">
        <v>59</v>
      </c>
      <c r="J9" s="9" t="s">
        <v>61</v>
      </c>
      <c r="K9" s="9" t="s">
        <v>62</v>
      </c>
      <c r="L9" s="9">
        <v>600</v>
      </c>
      <c r="M9" s="9" t="s">
        <v>63</v>
      </c>
      <c r="N9" s="9"/>
    </row>
    <row r="10" ht="84" customHeight="1" spans="1:14">
      <c r="A10" s="9">
        <v>8</v>
      </c>
      <c r="B10" s="9" t="s">
        <v>6</v>
      </c>
      <c r="C10" s="44" t="s">
        <v>25</v>
      </c>
      <c r="D10" s="9" t="s">
        <v>33</v>
      </c>
      <c r="E10" s="9" t="s">
        <v>64</v>
      </c>
      <c r="F10" s="9" t="s">
        <v>65</v>
      </c>
      <c r="G10" s="45" t="s">
        <v>29</v>
      </c>
      <c r="H10" s="9">
        <v>1</v>
      </c>
      <c r="I10" s="9" t="s">
        <v>64</v>
      </c>
      <c r="J10" s="9" t="s">
        <v>66</v>
      </c>
      <c r="K10" s="9" t="s">
        <v>62</v>
      </c>
      <c r="L10" s="9">
        <v>900</v>
      </c>
      <c r="M10" s="9" t="s">
        <v>67</v>
      </c>
      <c r="N10" s="9"/>
    </row>
    <row r="11" ht="84" customHeight="1" spans="1:14">
      <c r="A11" s="9">
        <v>9</v>
      </c>
      <c r="B11" s="9" t="s">
        <v>6</v>
      </c>
      <c r="C11" s="44" t="s">
        <v>25</v>
      </c>
      <c r="D11" s="9" t="s">
        <v>33</v>
      </c>
      <c r="E11" s="9" t="s">
        <v>68</v>
      </c>
      <c r="F11" s="9" t="s">
        <v>69</v>
      </c>
      <c r="G11" s="45" t="s">
        <v>29</v>
      </c>
      <c r="H11" s="9">
        <v>1</v>
      </c>
      <c r="I11" s="9" t="s">
        <v>68</v>
      </c>
      <c r="J11" s="9" t="s">
        <v>70</v>
      </c>
      <c r="K11" s="9" t="s">
        <v>62</v>
      </c>
      <c r="L11" s="9">
        <v>600</v>
      </c>
      <c r="M11" s="9" t="s">
        <v>63</v>
      </c>
      <c r="N11" s="9"/>
    </row>
    <row r="12" ht="84" customHeight="1" spans="1:14">
      <c r="A12" s="9">
        <v>10</v>
      </c>
      <c r="B12" s="9" t="s">
        <v>6</v>
      </c>
      <c r="C12" s="44" t="s">
        <v>25</v>
      </c>
      <c r="D12" s="9" t="s">
        <v>33</v>
      </c>
      <c r="E12" s="9" t="s">
        <v>71</v>
      </c>
      <c r="F12" s="9" t="s">
        <v>72</v>
      </c>
      <c r="G12" s="45" t="s">
        <v>29</v>
      </c>
      <c r="H12" s="9">
        <v>1</v>
      </c>
      <c r="I12" s="9" t="s">
        <v>71</v>
      </c>
      <c r="J12" s="9" t="s">
        <v>73</v>
      </c>
      <c r="K12" s="9" t="s">
        <v>37</v>
      </c>
      <c r="L12" s="9">
        <v>900</v>
      </c>
      <c r="M12" s="9" t="s">
        <v>74</v>
      </c>
      <c r="N12" s="9"/>
    </row>
    <row r="13" ht="84" customHeight="1" spans="1:14">
      <c r="A13" s="9">
        <v>11</v>
      </c>
      <c r="B13" s="9" t="s">
        <v>6</v>
      </c>
      <c r="C13" s="44" t="s">
        <v>25</v>
      </c>
      <c r="D13" s="46" t="s">
        <v>75</v>
      </c>
      <c r="E13" s="46" t="s">
        <v>76</v>
      </c>
      <c r="F13" s="46" t="s">
        <v>77</v>
      </c>
      <c r="G13" s="9" t="s">
        <v>29</v>
      </c>
      <c r="H13" s="9">
        <v>1</v>
      </c>
      <c r="I13" s="46" t="s">
        <v>76</v>
      </c>
      <c r="J13" s="46" t="s">
        <v>78</v>
      </c>
      <c r="K13" s="46" t="s">
        <v>79</v>
      </c>
      <c r="L13" s="45">
        <v>600</v>
      </c>
      <c r="M13" s="46" t="s">
        <v>80</v>
      </c>
      <c r="N13" s="9"/>
    </row>
    <row r="14" ht="84" customHeight="1" spans="1:14">
      <c r="A14" s="9">
        <v>12</v>
      </c>
      <c r="B14" s="9" t="s">
        <v>6</v>
      </c>
      <c r="C14" s="44" t="s">
        <v>25</v>
      </c>
      <c r="D14" s="9" t="s">
        <v>75</v>
      </c>
      <c r="E14" s="9" t="s">
        <v>81</v>
      </c>
      <c r="F14" s="9" t="s">
        <v>82</v>
      </c>
      <c r="G14" s="45" t="s">
        <v>83</v>
      </c>
      <c r="H14" s="9">
        <v>1</v>
      </c>
      <c r="I14" s="9" t="s">
        <v>81</v>
      </c>
      <c r="J14" s="9" t="s">
        <v>84</v>
      </c>
      <c r="K14" s="9" t="s">
        <v>31</v>
      </c>
      <c r="L14" s="9">
        <v>600</v>
      </c>
      <c r="M14" s="9" t="s">
        <v>85</v>
      </c>
      <c r="N14" s="9" t="s">
        <v>86</v>
      </c>
    </row>
    <row r="15" ht="37" customHeight="1" spans="1:14">
      <c r="A15" s="26" t="s">
        <v>11</v>
      </c>
      <c r="B15" s="26"/>
      <c r="C15" s="26"/>
      <c r="D15" s="26"/>
      <c r="E15" s="26"/>
      <c r="F15" s="26"/>
      <c r="G15" s="26"/>
      <c r="H15" s="26">
        <f>SUM(H3:H14)</f>
        <v>12</v>
      </c>
      <c r="I15" s="26"/>
      <c r="J15" s="26"/>
      <c r="K15" s="26"/>
      <c r="L15" s="26">
        <f>SUM(L3:L14)</f>
        <v>7700</v>
      </c>
      <c r="M15" s="26"/>
      <c r="N15" s="26"/>
    </row>
  </sheetData>
  <autoFilter ref="A2:M15">
    <extLst/>
  </autoFilter>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L9" sqref="L9"/>
    </sheetView>
  </sheetViews>
  <sheetFormatPr defaultColWidth="9" defaultRowHeight="13.5" outlineLevelRow="3"/>
  <cols>
    <col min="1" max="1" width="7.375" style="4" customWidth="1"/>
    <col min="2" max="2" width="9" style="4"/>
    <col min="3" max="3" width="14.25" style="4" customWidth="1"/>
    <col min="4" max="4" width="9" style="4"/>
    <col min="5" max="5" width="9.375" style="4"/>
    <col min="6" max="10" width="9" style="4"/>
    <col min="11" max="11" width="9.375" style="4"/>
    <col min="12" max="12" width="9" style="4"/>
    <col min="13" max="13" width="10.375" style="4" customWidth="1"/>
    <col min="14" max="16384" width="9" style="4"/>
  </cols>
  <sheetData>
    <row r="1" ht="27" spans="1:13">
      <c r="A1" s="6" t="s">
        <v>12</v>
      </c>
      <c r="B1" s="6"/>
      <c r="C1" s="6"/>
      <c r="D1" s="6"/>
      <c r="E1" s="6"/>
      <c r="F1" s="6"/>
      <c r="G1" s="6"/>
      <c r="H1" s="6"/>
      <c r="I1" s="6"/>
      <c r="J1" s="6"/>
      <c r="K1" s="6"/>
      <c r="L1" s="6"/>
      <c r="M1" s="6"/>
    </row>
    <row r="2" s="2" customFormat="1" ht="55" customHeight="1" spans="1:13">
      <c r="A2" s="37" t="s">
        <v>1</v>
      </c>
      <c r="B2" s="34" t="s">
        <v>13</v>
      </c>
      <c r="C2" s="34" t="s">
        <v>14</v>
      </c>
      <c r="D2" s="34" t="s">
        <v>15</v>
      </c>
      <c r="E2" s="38" t="s">
        <v>87</v>
      </c>
      <c r="F2" s="34" t="s">
        <v>88</v>
      </c>
      <c r="G2" s="34" t="s">
        <v>18</v>
      </c>
      <c r="H2" s="34" t="s">
        <v>19</v>
      </c>
      <c r="I2" s="34" t="s">
        <v>89</v>
      </c>
      <c r="J2" s="34" t="s">
        <v>22</v>
      </c>
      <c r="K2" s="34" t="s">
        <v>23</v>
      </c>
      <c r="L2" s="39" t="s">
        <v>24</v>
      </c>
      <c r="M2" s="34" t="s">
        <v>90</v>
      </c>
    </row>
    <row r="3" s="36" customFormat="1" ht="138" customHeight="1" spans="1:13">
      <c r="A3" s="9">
        <v>1</v>
      </c>
      <c r="B3" s="9" t="s">
        <v>91</v>
      </c>
      <c r="C3" s="10" t="s">
        <v>92</v>
      </c>
      <c r="D3" s="9" t="s">
        <v>75</v>
      </c>
      <c r="E3" s="9" t="s">
        <v>93</v>
      </c>
      <c r="F3" s="9" t="s">
        <v>94</v>
      </c>
      <c r="G3" s="9" t="s">
        <v>29</v>
      </c>
      <c r="H3" s="9">
        <v>1</v>
      </c>
      <c r="I3" s="9" t="s">
        <v>95</v>
      </c>
      <c r="J3" s="9" t="s">
        <v>79</v>
      </c>
      <c r="K3" s="40">
        <v>2777.94</v>
      </c>
      <c r="L3" s="9" t="s">
        <v>96</v>
      </c>
      <c r="M3" s="9" t="s">
        <v>97</v>
      </c>
    </row>
    <row r="4" ht="40" customHeight="1" spans="1:13">
      <c r="A4" s="12" t="s">
        <v>11</v>
      </c>
      <c r="B4" s="12"/>
      <c r="C4" s="12"/>
      <c r="D4" s="12"/>
      <c r="E4" s="12"/>
      <c r="F4" s="12"/>
      <c r="G4" s="12"/>
      <c r="H4" s="12">
        <f>SUM(H3:H3)</f>
        <v>1</v>
      </c>
      <c r="I4" s="12"/>
      <c r="J4" s="12"/>
      <c r="K4" s="12">
        <f>SUM(K3:K3)</f>
        <v>2777.94</v>
      </c>
      <c r="L4" s="12"/>
      <c r="M4" s="12"/>
    </row>
  </sheetData>
  <mergeCells count="1">
    <mergeCell ref="A1:M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5"/>
  <sheetViews>
    <sheetView workbookViewId="0">
      <selection activeCell="I3" sqref="I3:I4"/>
    </sheetView>
  </sheetViews>
  <sheetFormatPr defaultColWidth="9" defaultRowHeight="13.5" outlineLevelRow="4"/>
  <cols>
    <col min="1" max="2" width="9" style="4"/>
    <col min="3" max="3" width="13.5" style="4" customWidth="1"/>
    <col min="4" max="12" width="9" style="4"/>
    <col min="13" max="13" width="10.875" style="4" customWidth="1"/>
    <col min="14" max="16384" width="9" style="4"/>
  </cols>
  <sheetData>
    <row r="1" ht="27" spans="1:13">
      <c r="A1" s="6" t="s">
        <v>12</v>
      </c>
      <c r="B1" s="6"/>
      <c r="C1" s="6"/>
      <c r="D1" s="6"/>
      <c r="E1" s="6"/>
      <c r="F1" s="6"/>
      <c r="G1" s="6"/>
      <c r="H1" s="6"/>
      <c r="I1" s="6"/>
      <c r="J1" s="6"/>
      <c r="K1" s="6"/>
      <c r="L1" s="6"/>
      <c r="M1" s="6"/>
    </row>
    <row r="2" s="31" customFormat="1" ht="57" customHeight="1" spans="1:13">
      <c r="A2" s="34" t="s">
        <v>1</v>
      </c>
      <c r="B2" s="34" t="s">
        <v>13</v>
      </c>
      <c r="C2" s="34" t="s">
        <v>14</v>
      </c>
      <c r="D2" s="34" t="s">
        <v>15</v>
      </c>
      <c r="E2" s="34" t="s">
        <v>87</v>
      </c>
      <c r="F2" s="34" t="s">
        <v>88</v>
      </c>
      <c r="G2" s="34" t="s">
        <v>18</v>
      </c>
      <c r="H2" s="34" t="s">
        <v>19</v>
      </c>
      <c r="I2" s="34" t="s">
        <v>21</v>
      </c>
      <c r="J2" s="34" t="s">
        <v>22</v>
      </c>
      <c r="K2" s="34" t="s">
        <v>23</v>
      </c>
      <c r="L2" s="34" t="s">
        <v>24</v>
      </c>
      <c r="M2" s="34" t="s">
        <v>90</v>
      </c>
    </row>
    <row r="3" s="32" customFormat="1" ht="135" customHeight="1" spans="1:237">
      <c r="A3" s="9">
        <v>1</v>
      </c>
      <c r="B3" s="9" t="s">
        <v>8</v>
      </c>
      <c r="C3" s="10" t="s">
        <v>92</v>
      </c>
      <c r="D3" s="9" t="s">
        <v>75</v>
      </c>
      <c r="E3" s="9" t="s">
        <v>98</v>
      </c>
      <c r="F3" s="9" t="s">
        <v>99</v>
      </c>
      <c r="G3" s="9" t="s">
        <v>29</v>
      </c>
      <c r="H3" s="9">
        <v>1</v>
      </c>
      <c r="I3" s="35" t="s">
        <v>100</v>
      </c>
      <c r="J3" s="9" t="s">
        <v>48</v>
      </c>
      <c r="K3" s="9">
        <v>2813.73</v>
      </c>
      <c r="L3" s="9" t="s">
        <v>101</v>
      </c>
      <c r="M3" s="9" t="s">
        <v>102</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row>
    <row r="4" s="32" customFormat="1" ht="135" customHeight="1" spans="1:237">
      <c r="A4" s="9">
        <v>2</v>
      </c>
      <c r="B4" s="9" t="s">
        <v>8</v>
      </c>
      <c r="C4" s="10" t="s">
        <v>92</v>
      </c>
      <c r="D4" s="9" t="s">
        <v>75</v>
      </c>
      <c r="E4" s="9" t="s">
        <v>98</v>
      </c>
      <c r="F4" s="9" t="s">
        <v>99</v>
      </c>
      <c r="G4" s="9" t="s">
        <v>29</v>
      </c>
      <c r="H4" s="9">
        <v>1</v>
      </c>
      <c r="I4" s="35" t="s">
        <v>100</v>
      </c>
      <c r="J4" s="9" t="s">
        <v>48</v>
      </c>
      <c r="K4" s="9">
        <v>2795.73</v>
      </c>
      <c r="L4" s="9" t="s">
        <v>101</v>
      </c>
      <c r="M4" s="9" t="s">
        <v>103</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row>
    <row r="5" s="33" customFormat="1" ht="35" customHeight="1" spans="1:13">
      <c r="A5" s="12" t="s">
        <v>11</v>
      </c>
      <c r="B5" s="12"/>
      <c r="C5" s="12"/>
      <c r="D5" s="12"/>
      <c r="E5" s="12"/>
      <c r="F5" s="12"/>
      <c r="G5" s="12"/>
      <c r="H5" s="12">
        <f>SUM(H3:H4)</f>
        <v>2</v>
      </c>
      <c r="I5" s="12"/>
      <c r="J5" s="12"/>
      <c r="K5" s="12">
        <f>SUM(K3:K4)</f>
        <v>5609.46</v>
      </c>
      <c r="L5" s="12"/>
      <c r="M5" s="12"/>
    </row>
  </sheetData>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N4" sqref="N4"/>
    </sheetView>
  </sheetViews>
  <sheetFormatPr defaultColWidth="9" defaultRowHeight="13.5" outlineLevelRow="4"/>
  <cols>
    <col min="1" max="1" width="8.25" style="17" customWidth="1"/>
    <col min="2" max="2" width="10.75" style="17" customWidth="1"/>
    <col min="3" max="3" width="13.125" style="17" customWidth="1"/>
    <col min="4" max="4" width="8.25" style="17" customWidth="1"/>
    <col min="5" max="6" width="10.75" style="17" customWidth="1"/>
    <col min="7" max="8" width="8.375" style="17" customWidth="1"/>
    <col min="9" max="9" width="10.75" style="17" customWidth="1"/>
    <col min="10" max="10" width="9.625" style="17" customWidth="1"/>
    <col min="11" max="12" width="10.75" style="17" customWidth="1"/>
    <col min="13" max="16384" width="9" style="17"/>
  </cols>
  <sheetData>
    <row r="1" s="13" customFormat="1" ht="27" spans="1:12">
      <c r="A1" s="6" t="s">
        <v>12</v>
      </c>
      <c r="B1" s="6"/>
      <c r="C1" s="6"/>
      <c r="D1" s="6"/>
      <c r="E1" s="6"/>
      <c r="F1" s="6"/>
      <c r="G1" s="6"/>
      <c r="H1" s="6"/>
      <c r="I1" s="6"/>
      <c r="J1" s="6"/>
      <c r="K1" s="6"/>
      <c r="L1" s="6"/>
    </row>
    <row r="2" s="14" customFormat="1" ht="70" customHeight="1" spans="1:12">
      <c r="A2" s="18" t="s">
        <v>1</v>
      </c>
      <c r="B2" s="19" t="s">
        <v>13</v>
      </c>
      <c r="C2" s="19" t="s">
        <v>14</v>
      </c>
      <c r="D2" s="19" t="s">
        <v>15</v>
      </c>
      <c r="E2" s="18" t="s">
        <v>87</v>
      </c>
      <c r="F2" s="18" t="s">
        <v>88</v>
      </c>
      <c r="G2" s="18" t="s">
        <v>104</v>
      </c>
      <c r="H2" s="18" t="s">
        <v>19</v>
      </c>
      <c r="I2" s="27" t="s">
        <v>21</v>
      </c>
      <c r="J2" s="27" t="s">
        <v>22</v>
      </c>
      <c r="K2" s="19" t="s">
        <v>105</v>
      </c>
      <c r="L2" s="28" t="s">
        <v>5</v>
      </c>
    </row>
    <row r="3" s="15" customFormat="1" ht="108" customHeight="1" spans="1:12">
      <c r="A3" s="20">
        <v>1</v>
      </c>
      <c r="B3" s="20" t="s">
        <v>9</v>
      </c>
      <c r="C3" s="21" t="s">
        <v>106</v>
      </c>
      <c r="D3" s="22" t="s">
        <v>75</v>
      </c>
      <c r="E3" s="22" t="s">
        <v>107</v>
      </c>
      <c r="F3" s="22" t="s">
        <v>108</v>
      </c>
      <c r="G3" s="22" t="s">
        <v>109</v>
      </c>
      <c r="H3" s="22">
        <v>1</v>
      </c>
      <c r="I3" s="22" t="s">
        <v>110</v>
      </c>
      <c r="J3" s="29" t="s">
        <v>48</v>
      </c>
      <c r="K3" s="30">
        <v>2000</v>
      </c>
      <c r="L3" s="22" t="s">
        <v>111</v>
      </c>
    </row>
    <row r="4" s="16" customFormat="1" ht="108" customHeight="1" spans="1:12">
      <c r="A4" s="23">
        <v>2</v>
      </c>
      <c r="B4" s="24" t="s">
        <v>9</v>
      </c>
      <c r="C4" s="25" t="s">
        <v>106</v>
      </c>
      <c r="D4" s="22" t="s">
        <v>75</v>
      </c>
      <c r="E4" s="22" t="s">
        <v>112</v>
      </c>
      <c r="F4" s="22" t="s">
        <v>113</v>
      </c>
      <c r="G4" s="22" t="s">
        <v>109</v>
      </c>
      <c r="H4" s="22">
        <v>1</v>
      </c>
      <c r="I4" s="22" t="s">
        <v>114</v>
      </c>
      <c r="J4" s="22" t="s">
        <v>31</v>
      </c>
      <c r="K4" s="30">
        <v>2000</v>
      </c>
      <c r="L4" s="22" t="s">
        <v>115</v>
      </c>
    </row>
    <row r="5" ht="38" customHeight="1" spans="1:12">
      <c r="A5" s="26" t="s">
        <v>11</v>
      </c>
      <c r="B5" s="26"/>
      <c r="C5" s="26"/>
      <c r="D5" s="26"/>
      <c r="E5" s="26"/>
      <c r="F5" s="26"/>
      <c r="G5" s="26"/>
      <c r="H5" s="26">
        <f>SUM(H3:H4)</f>
        <v>2</v>
      </c>
      <c r="I5" s="26"/>
      <c r="J5" s="26"/>
      <c r="K5" s="26">
        <f>SUM(K3:K4)</f>
        <v>4000</v>
      </c>
      <c r="L5" s="26"/>
    </row>
  </sheetData>
  <mergeCells count="1">
    <mergeCell ref="A1:L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topLeftCell="A3" workbookViewId="0">
      <selection activeCell="P5" sqref="P5"/>
    </sheetView>
  </sheetViews>
  <sheetFormatPr defaultColWidth="9" defaultRowHeight="13.5" outlineLevelRow="6"/>
  <cols>
    <col min="1" max="2" width="9" style="4"/>
    <col min="3" max="3" width="15.5" style="5" customWidth="1"/>
    <col min="4" max="12" width="9" style="4"/>
    <col min="13" max="13" width="10" style="4" customWidth="1"/>
    <col min="14" max="16384" width="9" style="4"/>
  </cols>
  <sheetData>
    <row r="1" ht="27" spans="1:13">
      <c r="A1" s="6" t="s">
        <v>12</v>
      </c>
      <c r="B1" s="6"/>
      <c r="C1" s="7"/>
      <c r="D1" s="6"/>
      <c r="E1" s="6"/>
      <c r="F1" s="6"/>
      <c r="G1" s="6"/>
      <c r="H1" s="6"/>
      <c r="I1" s="6"/>
      <c r="J1" s="6"/>
      <c r="K1" s="6"/>
      <c r="L1" s="6"/>
      <c r="M1" s="6"/>
    </row>
    <row r="2" s="1" customFormat="1" ht="63" customHeight="1" spans="1:13">
      <c r="A2" s="8" t="s">
        <v>1</v>
      </c>
      <c r="B2" s="8" t="s">
        <v>13</v>
      </c>
      <c r="C2" s="8" t="s">
        <v>14</v>
      </c>
      <c r="D2" s="8" t="s">
        <v>15</v>
      </c>
      <c r="E2" s="8" t="s">
        <v>116</v>
      </c>
      <c r="F2" s="8" t="s">
        <v>88</v>
      </c>
      <c r="G2" s="8" t="s">
        <v>104</v>
      </c>
      <c r="H2" s="8" t="s">
        <v>19</v>
      </c>
      <c r="I2" s="8" t="s">
        <v>21</v>
      </c>
      <c r="J2" s="8" t="s">
        <v>22</v>
      </c>
      <c r="K2" s="8" t="s">
        <v>23</v>
      </c>
      <c r="L2" s="8" t="s">
        <v>24</v>
      </c>
      <c r="M2" s="8" t="s">
        <v>90</v>
      </c>
    </row>
    <row r="3" s="2" customFormat="1" ht="93" customHeight="1" spans="1:13">
      <c r="A3" s="9">
        <v>1</v>
      </c>
      <c r="B3" s="9" t="s">
        <v>10</v>
      </c>
      <c r="C3" s="10" t="s">
        <v>117</v>
      </c>
      <c r="D3" s="9" t="s">
        <v>75</v>
      </c>
      <c r="E3" s="9" t="s">
        <v>118</v>
      </c>
      <c r="F3" s="9" t="s">
        <v>119</v>
      </c>
      <c r="G3" s="11" t="s">
        <v>120</v>
      </c>
      <c r="H3" s="9">
        <v>1</v>
      </c>
      <c r="I3" s="9" t="s">
        <v>121</v>
      </c>
      <c r="J3" s="9" t="s">
        <v>79</v>
      </c>
      <c r="K3" s="9">
        <v>19440</v>
      </c>
      <c r="L3" s="9" t="s">
        <v>101</v>
      </c>
      <c r="M3" s="9" t="s">
        <v>120</v>
      </c>
    </row>
    <row r="4" s="2" customFormat="1" ht="93" customHeight="1" spans="1:13">
      <c r="A4" s="9">
        <v>2</v>
      </c>
      <c r="B4" s="9" t="s">
        <v>10</v>
      </c>
      <c r="C4" s="10" t="s">
        <v>117</v>
      </c>
      <c r="D4" s="9" t="s">
        <v>75</v>
      </c>
      <c r="E4" s="9" t="s">
        <v>118</v>
      </c>
      <c r="F4" s="9" t="s">
        <v>119</v>
      </c>
      <c r="G4" s="11" t="s">
        <v>122</v>
      </c>
      <c r="H4" s="9">
        <v>1</v>
      </c>
      <c r="I4" s="9" t="s">
        <v>121</v>
      </c>
      <c r="J4" s="9" t="s">
        <v>79</v>
      </c>
      <c r="K4" s="9">
        <v>9720</v>
      </c>
      <c r="L4" s="9" t="s">
        <v>101</v>
      </c>
      <c r="M4" s="9" t="s">
        <v>122</v>
      </c>
    </row>
    <row r="5" s="3" customFormat="1" ht="93" customHeight="1" spans="1:13">
      <c r="A5" s="9">
        <v>3</v>
      </c>
      <c r="B5" s="11" t="s">
        <v>10</v>
      </c>
      <c r="C5" s="10" t="s">
        <v>117</v>
      </c>
      <c r="D5" s="9" t="s">
        <v>75</v>
      </c>
      <c r="E5" s="9" t="s">
        <v>118</v>
      </c>
      <c r="F5" s="9" t="s">
        <v>119</v>
      </c>
      <c r="G5" s="11" t="s">
        <v>123</v>
      </c>
      <c r="H5" s="9">
        <v>1</v>
      </c>
      <c r="I5" s="9" t="s">
        <v>121</v>
      </c>
      <c r="J5" s="9" t="s">
        <v>79</v>
      </c>
      <c r="K5" s="9">
        <v>17820</v>
      </c>
      <c r="L5" s="9" t="s">
        <v>101</v>
      </c>
      <c r="M5" s="9" t="s">
        <v>123</v>
      </c>
    </row>
    <row r="6" customFormat="1" ht="93" customHeight="1" spans="1:13">
      <c r="A6" s="9">
        <v>3</v>
      </c>
      <c r="B6" s="11" t="s">
        <v>10</v>
      </c>
      <c r="C6" s="10" t="s">
        <v>117</v>
      </c>
      <c r="D6" s="9" t="s">
        <v>75</v>
      </c>
      <c r="E6" s="9" t="s">
        <v>118</v>
      </c>
      <c r="F6" s="9" t="s">
        <v>119</v>
      </c>
      <c r="G6" s="11" t="s">
        <v>124</v>
      </c>
      <c r="H6" s="12">
        <v>1</v>
      </c>
      <c r="I6" s="9" t="s">
        <v>121</v>
      </c>
      <c r="J6" s="9" t="s">
        <v>79</v>
      </c>
      <c r="K6" s="9">
        <v>6480</v>
      </c>
      <c r="L6" s="9" t="s">
        <v>101</v>
      </c>
      <c r="M6" s="9" t="s">
        <v>124</v>
      </c>
    </row>
    <row r="7" ht="38" customHeight="1" spans="1:13">
      <c r="A7" s="12" t="s">
        <v>11</v>
      </c>
      <c r="B7" s="12"/>
      <c r="C7" s="12"/>
      <c r="D7" s="12"/>
      <c r="E7" s="12"/>
      <c r="F7" s="12"/>
      <c r="G7" s="12"/>
      <c r="H7" s="12">
        <f>SUM(H3:H6)</f>
        <v>4</v>
      </c>
      <c r="I7" s="12"/>
      <c r="J7" s="12"/>
      <c r="K7" s="12">
        <f>SUM(K3:K6)</f>
        <v>53460</v>
      </c>
      <c r="L7" s="12"/>
      <c r="M7" s="12"/>
    </row>
  </sheetData>
  <mergeCells count="1">
    <mergeCell ref="A1:M1"/>
  </mergeCells>
  <conditionalFormatting sqref="M3:M4">
    <cfRule type="duplicateValues" dxfId="0" priority="4"/>
  </conditionalFormatting>
  <conditionalFormatting sqref="M5:M6">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灵活就业社保补贴</vt:lpstr>
      <vt:lpstr>吸纳就业困难人员就业补贴</vt:lpstr>
      <vt:lpstr>小微企业社保补贴</vt:lpstr>
      <vt:lpstr>创业带动就业补贴</vt:lpstr>
      <vt:lpstr>就业见习补贴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2024-02-05T01:51:00Z</dcterms:created>
  <dcterms:modified xsi:type="dcterms:W3CDTF">2024-10-10T07:01:02Z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BF669A94024A4D58A3603F7581BC1AFD_13</vt:lpwstr>
  </property>
  <property fmtid="{D5CDD505-2E9C-101B-9397-08002B2CF9AE}" pid="3" name="KSOProductBuildVer">
    <vt:lpwstr>2052-11.1.0.14309</vt:lpwstr>
  </property>
</Properties>
</file>