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723"/>
  </bookViews>
  <sheets>
    <sheet name="汇总表" sheetId="1" r:id="rId1"/>
    <sheet name="灵活就业社保补贴" sheetId="6" r:id="rId2"/>
    <sheet name="吸纳就业困难人员社保补贴" sheetId="8" r:id="rId3"/>
    <sheet name="一般性岗位补贴" sheetId="9" r:id="rId4"/>
    <sheet name="就业见习补贴" sheetId="10" r:id="rId5"/>
    <sheet name="创业带动就业补贴" sheetId="7" r:id="rId6"/>
  </sheets>
  <definedNames>
    <definedName name="_xlnm._FilterDatabase" localSheetId="1" hidden="1">灵活就业社保补贴!$A$2:$M$21</definedName>
    <definedName name="_xlnm._FilterDatabase" localSheetId="2" hidden="1">吸纳就业困难人员社保补贴!$A$2:$HC$27</definedName>
    <definedName name="_xlnm._FilterDatabase" localSheetId="3" hidden="1">一般性岗位补贴!$A$2:$M$19</definedName>
    <definedName name="_xlnm._FilterDatabase" localSheetId="5" hidden="1">创业带动就业补贴!$A$2:$C$2</definedName>
  </definedNames>
  <calcPr calcId="144525"/>
</workbook>
</file>

<file path=xl/sharedStrings.xml><?xml version="1.0" encoding="utf-8"?>
<sst xmlns="http://schemas.openxmlformats.org/spreadsheetml/2006/main" count="735" uniqueCount="218">
  <si>
    <t>就业创业政策性补助资金拟发放汇总表</t>
  </si>
  <si>
    <t>序号</t>
  </si>
  <si>
    <t>补贴类型</t>
  </si>
  <si>
    <t>人数（次）</t>
  </si>
  <si>
    <t>金额（元）</t>
  </si>
  <si>
    <t>备注</t>
  </si>
  <si>
    <t>灵活就业社保补贴</t>
  </si>
  <si>
    <t>吸纳就业困难人员社保补贴</t>
  </si>
  <si>
    <t>一般性岗位补贴</t>
  </si>
  <si>
    <t>就业见习补贴</t>
  </si>
  <si>
    <t>创业带动就业补贴</t>
  </si>
  <si>
    <t>合计</t>
  </si>
  <si>
    <t>就业创业政策性补助资金拟发放公示名单</t>
  </si>
  <si>
    <t>补贴名称</t>
  </si>
  <si>
    <t>补贴标准</t>
  </si>
  <si>
    <t>所属乡镇</t>
  </si>
  <si>
    <t>姓名</t>
  </si>
  <si>
    <t>身份证号</t>
  </si>
  <si>
    <t>申请时间段</t>
  </si>
  <si>
    <t>补贴人数</t>
  </si>
  <si>
    <t>银行账户</t>
  </si>
  <si>
    <t>银行账号</t>
  </si>
  <si>
    <t>开户银行</t>
  </si>
  <si>
    <t>补助金额（元）</t>
  </si>
  <si>
    <t>人员类别</t>
  </si>
  <si>
    <r>
      <t>韶人社函〔</t>
    </r>
    <r>
      <rPr>
        <sz val="8"/>
        <rFont val="仿宋_GB2312"/>
        <charset val="0"/>
      </rPr>
      <t>2022</t>
    </r>
    <r>
      <rPr>
        <sz val="8"/>
        <rFont val="仿宋_GB2312"/>
        <charset val="134"/>
      </rPr>
      <t>〕</t>
    </r>
    <r>
      <rPr>
        <sz val="8"/>
        <rFont val="仿宋_GB2312"/>
        <charset val="0"/>
      </rPr>
      <t>156</t>
    </r>
    <r>
      <rPr>
        <sz val="8"/>
        <rFont val="仿宋_GB2312"/>
        <charset val="134"/>
      </rPr>
      <t xml:space="preserve"> 号（</t>
    </r>
    <r>
      <rPr>
        <sz val="8"/>
        <rFont val="仿宋_GB2312"/>
        <charset val="0"/>
      </rPr>
      <t>1</t>
    </r>
    <r>
      <rPr>
        <sz val="8"/>
        <rFont val="仿宋_GB2312"/>
        <charset val="134"/>
      </rPr>
      <t>）仅参加企业职工基本养老保险的，按</t>
    </r>
    <r>
      <rPr>
        <sz val="8"/>
        <rFont val="仿宋_GB2312"/>
        <charset val="0"/>
      </rPr>
      <t>200</t>
    </r>
    <r>
      <rPr>
        <sz val="8"/>
        <rFont val="仿宋_GB2312"/>
        <charset val="134"/>
      </rPr>
      <t>元</t>
    </r>
    <r>
      <rPr>
        <sz val="8"/>
        <rFont val="仿宋_GB2312"/>
        <charset val="0"/>
      </rPr>
      <t>/</t>
    </r>
    <r>
      <rPr>
        <sz val="8"/>
        <rFont val="仿宋_GB2312"/>
        <charset val="134"/>
      </rPr>
      <t>月给予灵活就业社保补贴；（</t>
    </r>
    <r>
      <rPr>
        <sz val="8"/>
        <rFont val="仿宋_GB2312"/>
        <charset val="0"/>
      </rPr>
      <t>2</t>
    </r>
    <r>
      <rPr>
        <sz val="8"/>
        <rFont val="仿宋_GB2312"/>
        <charset val="134"/>
      </rPr>
      <t>）仅参加企业职工基本医疗保险的，按</t>
    </r>
    <r>
      <rPr>
        <sz val="8"/>
        <rFont val="仿宋_GB2312"/>
        <charset val="0"/>
      </rPr>
      <t>60</t>
    </r>
    <r>
      <rPr>
        <sz val="8"/>
        <rFont val="仿宋_GB2312"/>
        <charset val="134"/>
      </rPr>
      <t xml:space="preserve"> 元</t>
    </r>
    <r>
      <rPr>
        <sz val="8"/>
        <rFont val="仿宋_GB2312"/>
        <charset val="0"/>
      </rPr>
      <t>/</t>
    </r>
    <r>
      <rPr>
        <sz val="8"/>
        <rFont val="仿宋_GB2312"/>
        <charset val="134"/>
      </rPr>
      <t>月给予灵活就业社保补贴；（</t>
    </r>
    <r>
      <rPr>
        <sz val="8"/>
        <rFont val="仿宋_GB2312"/>
        <charset val="0"/>
      </rPr>
      <t>3</t>
    </r>
    <r>
      <rPr>
        <sz val="8"/>
        <rFont val="仿宋_GB2312"/>
        <charset val="134"/>
      </rPr>
      <t>）同时参加企业职工基本养老保险和基本医疗保险的，按</t>
    </r>
    <r>
      <rPr>
        <sz val="8"/>
        <rFont val="仿宋_GB2312"/>
        <charset val="0"/>
      </rPr>
      <t>260</t>
    </r>
    <r>
      <rPr>
        <sz val="8"/>
        <rFont val="仿宋_GB2312"/>
        <charset val="134"/>
      </rPr>
      <t xml:space="preserve"> 元</t>
    </r>
    <r>
      <rPr>
        <sz val="8"/>
        <rFont val="仿宋_GB2312"/>
        <charset val="0"/>
      </rPr>
      <t>/</t>
    </r>
    <r>
      <rPr>
        <sz val="8"/>
        <rFont val="仿宋_GB2312"/>
        <charset val="134"/>
      </rPr>
      <t>月给予灵活就业社保补贴。
韶人社函〔</t>
    </r>
    <r>
      <rPr>
        <sz val="8"/>
        <rFont val="仿宋_GB2312"/>
        <charset val="0"/>
      </rPr>
      <t>2023</t>
    </r>
    <r>
      <rPr>
        <sz val="8"/>
        <rFont val="仿宋_GB2312"/>
        <charset val="134"/>
      </rPr>
      <t>〕</t>
    </r>
    <r>
      <rPr>
        <sz val="8"/>
        <rFont val="仿宋_GB2312"/>
        <charset val="0"/>
      </rPr>
      <t>87</t>
    </r>
    <r>
      <rPr>
        <sz val="8"/>
        <rFont val="仿宋_GB2312"/>
        <charset val="134"/>
      </rPr>
      <t xml:space="preserve">号按每人每月 </t>
    </r>
    <r>
      <rPr>
        <sz val="8"/>
        <rFont val="仿宋_GB2312"/>
        <charset val="0"/>
      </rPr>
      <t>300</t>
    </r>
    <r>
      <rPr>
        <sz val="8"/>
        <rFont val="仿宋_GB2312"/>
        <charset val="134"/>
      </rPr>
      <t xml:space="preserve"> 元标准给予补贴。</t>
    </r>
  </si>
  <si>
    <t>一六镇</t>
  </si>
  <si>
    <t>林红英</t>
  </si>
  <si>
    <t>440232********3669</t>
  </si>
  <si>
    <t>202404-202406</t>
  </si>
  <si>
    <t>621728********28629</t>
  </si>
  <si>
    <t>广东乳源农村商业银行</t>
  </si>
  <si>
    <t>大龄失业人员2021-11-22</t>
  </si>
  <si>
    <t>乳城镇</t>
  </si>
  <si>
    <t>陈碧霞</t>
  </si>
  <si>
    <t>440203********6124</t>
  </si>
  <si>
    <t>621721********99109</t>
  </si>
  <si>
    <t>中国工商银行</t>
  </si>
  <si>
    <t>大龄失业人员2023-02-06</t>
  </si>
  <si>
    <t>桂头镇</t>
  </si>
  <si>
    <t>马枝莲</t>
  </si>
  <si>
    <t>441225********4922</t>
  </si>
  <si>
    <t>621728********00681</t>
  </si>
  <si>
    <t>大龄失业人员    2024-02-23</t>
  </si>
  <si>
    <t>大桥镇</t>
  </si>
  <si>
    <t>廖新娇</t>
  </si>
  <si>
    <t>440281********7626</t>
  </si>
  <si>
    <t>621721********73584</t>
  </si>
  <si>
    <t xml:space="preserve">大龄失业人员    2024-03-18 </t>
  </si>
  <si>
    <t>侯军秀</t>
  </si>
  <si>
    <t>440221********434X</t>
  </si>
  <si>
    <t>621756********91239</t>
  </si>
  <si>
    <t>中国银行</t>
  </si>
  <si>
    <t>大龄失业人员2022-09-30</t>
  </si>
  <si>
    <t>黄细群</t>
  </si>
  <si>
    <t>440232********2043</t>
  </si>
  <si>
    <t>621728********32525</t>
  </si>
  <si>
    <t>大龄失业人员2022-04-22</t>
  </si>
  <si>
    <t>邹细群</t>
  </si>
  <si>
    <t>440281********0729</t>
  </si>
  <si>
    <t>621797********80185</t>
  </si>
  <si>
    <t>中国邮政储蓄银行</t>
  </si>
  <si>
    <t>大龄失业人员2021-11-24</t>
  </si>
  <si>
    <t>韶人社函〔2022〕156 号（1）仅参加企业职工基本养老保险的，按200元/月给予灵活就业社保补贴；（2）仅参加企业职工基本医疗保险的，按60 元/月给予灵活就业社保补贴；（3）同时参加企业职工基本养老保险和基本医疗保险的，按260 元/月给予灵活就业社保补贴。
韶人社函〔2023〕87号按每人每月 300 元标准给予补贴。</t>
  </si>
  <si>
    <t>陈泽彪</t>
  </si>
  <si>
    <t>440232********2019</t>
  </si>
  <si>
    <t>621728********88390</t>
  </si>
  <si>
    <t>大龄就业困难人员2021-09-23</t>
  </si>
  <si>
    <t>杨新建</t>
  </si>
  <si>
    <t>440232********0018</t>
  </si>
  <si>
    <t>622823********75563</t>
  </si>
  <si>
    <t>中国农业银行</t>
  </si>
  <si>
    <t>大龄就业困难人员2021-10-29</t>
  </si>
  <si>
    <t>左凤琼</t>
  </si>
  <si>
    <t>452226********6664</t>
  </si>
  <si>
    <t>622823********34162</t>
  </si>
  <si>
    <t>大龄失业人员2022-04-28</t>
  </si>
  <si>
    <t>禤金娣</t>
  </si>
  <si>
    <t>440232********6022</t>
  </si>
  <si>
    <t>622823********01474</t>
  </si>
  <si>
    <t>大龄失业人员2022-11-08</t>
  </si>
  <si>
    <t>谭堂欢</t>
  </si>
  <si>
    <t>440232********641X</t>
  </si>
  <si>
    <t>621721********55343</t>
  </si>
  <si>
    <t>大龄失业人员2022-06-28</t>
  </si>
  <si>
    <t>刘海萍</t>
  </si>
  <si>
    <t>440232********2014</t>
  </si>
  <si>
    <t>621797********16968</t>
  </si>
  <si>
    <t>大龄失业人员2022-11-10</t>
  </si>
  <si>
    <t>许东秀</t>
  </si>
  <si>
    <t>440232********1763</t>
  </si>
  <si>
    <t>621756********44433</t>
  </si>
  <si>
    <t>大龄失业人员2023-04-28</t>
  </si>
  <si>
    <t>邹彩英</t>
  </si>
  <si>
    <t>440232********2021</t>
  </si>
  <si>
    <t>621756********42398</t>
  </si>
  <si>
    <t>大龄就业困难人员2021-09-01</t>
  </si>
  <si>
    <t>严伟丽</t>
  </si>
  <si>
    <t>450421********1025</t>
  </si>
  <si>
    <t>621728********93693</t>
  </si>
  <si>
    <t>大龄失业人员2023-10-12</t>
  </si>
  <si>
    <t>钟润娇</t>
  </si>
  <si>
    <t>440232********0020</t>
  </si>
  <si>
    <t>621797********14480</t>
  </si>
  <si>
    <t>大龄失业人员    2022-01-29</t>
  </si>
  <si>
    <t>黄秀群</t>
  </si>
  <si>
    <t>440232********2023</t>
  </si>
  <si>
    <t>621728********92516</t>
  </si>
  <si>
    <t>大龄就业困难人员2021-04-15</t>
  </si>
  <si>
    <t>单位名称</t>
  </si>
  <si>
    <t>统一社会信用代码</t>
  </si>
  <si>
    <t>企业银行账号</t>
  </si>
  <si>
    <t>备注
（姓名）</t>
  </si>
  <si>
    <t>粤人社规〔2021〕12号每月按用人单位为符合条件人员实际缴纳的基本养老保险费、基本医疗保险费、失业保险费、工伤保险费、生育保险费给予补贴。</t>
  </si>
  <si>
    <t>乳源瑶族自治县东阳光后勤管理有限公司</t>
  </si>
  <si>
    <t>914402********6F2R</t>
  </si>
  <si>
    <t>447260********882</t>
  </si>
  <si>
    <t>大龄就业困难人员2020-10-28</t>
  </si>
  <si>
    <t>陈艮花</t>
  </si>
  <si>
    <t>乳源东阳光优艾希杰精箔有限公司</t>
  </si>
  <si>
    <t>914402********5839</t>
  </si>
  <si>
    <t>200509********01015</t>
  </si>
  <si>
    <t>脱贫劳动力（原建档立卡贫困劳动力）</t>
  </si>
  <si>
    <t>许雪军</t>
  </si>
  <si>
    <t>肖果</t>
  </si>
  <si>
    <t>脱贫人口（原建档立卡贫困户）</t>
  </si>
  <si>
    <t>林玉果</t>
  </si>
  <si>
    <t>赵小辉</t>
  </si>
  <si>
    <t>乳源东阳光药业有限公司</t>
  </si>
  <si>
    <t>914402********141A</t>
  </si>
  <si>
    <t>447260********597</t>
  </si>
  <si>
    <t>郑文英</t>
  </si>
  <si>
    <t>赵小文</t>
  </si>
  <si>
    <t>廖石连</t>
  </si>
  <si>
    <t>乳源瑶族自治县东阳光化成箔有限公司</t>
  </si>
  <si>
    <t>914402********893B</t>
  </si>
  <si>
    <t>440016********007565</t>
  </si>
  <si>
    <t>中国建设银行</t>
  </si>
  <si>
    <t>许其新</t>
  </si>
  <si>
    <t>乳源东阳光氟树脂有限公司</t>
  </si>
  <si>
    <t>914402********287Y</t>
  </si>
  <si>
    <t>447102********831</t>
  </si>
  <si>
    <t>秦炎彬</t>
  </si>
  <si>
    <t>林春菊</t>
  </si>
  <si>
    <t>乳源东阳光电化厂</t>
  </si>
  <si>
    <t>914402********612G</t>
  </si>
  <si>
    <t>689957********</t>
  </si>
  <si>
    <t>黄裕强</t>
  </si>
  <si>
    <t>刘群英</t>
  </si>
  <si>
    <t>廖鹏真</t>
  </si>
  <si>
    <t>乳源东阳光氟有限公司</t>
  </si>
  <si>
    <t>914402********066X</t>
  </si>
  <si>
    <t>447102********669</t>
  </si>
  <si>
    <t>文水坚</t>
  </si>
  <si>
    <t>乳源东阳光新能源材料有限公司</t>
  </si>
  <si>
    <t>914402********R462</t>
  </si>
  <si>
    <t>440501********001261</t>
  </si>
  <si>
    <t>余席有</t>
  </si>
  <si>
    <t>乳源瑶族自治县阳之光亲水箔有限公司</t>
  </si>
  <si>
    <t>914402********011A</t>
  </si>
  <si>
    <t>200509********31241</t>
  </si>
  <si>
    <t>刘东城</t>
  </si>
  <si>
    <t>朱君麒</t>
  </si>
  <si>
    <t>韶关源康机电有限公司</t>
  </si>
  <si>
    <t>914402********343F</t>
  </si>
  <si>
    <t>447260********806</t>
  </si>
  <si>
    <t>大龄就业困难人员2022-06-13</t>
  </si>
  <si>
    <t>邓新娣</t>
  </si>
  <si>
    <t xml:space="preserve">大龄就业困难人员 2022-11-22 </t>
  </si>
  <si>
    <t>叶燕红</t>
  </si>
  <si>
    <t>富之光电子科技（韶关）有限公司</t>
  </si>
  <si>
    <t>914402********723Y</t>
  </si>
  <si>
    <t>447260********141</t>
  </si>
  <si>
    <t>大龄失业人员2024-05-14</t>
  </si>
  <si>
    <t>盘梅兰</t>
  </si>
  <si>
    <t>大龄就业困难人员2023-08-28</t>
  </si>
  <si>
    <t>刘秀燕</t>
  </si>
  <si>
    <t>大龄就业困难人员2023-11-15</t>
  </si>
  <si>
    <t>杨兴凤</t>
  </si>
  <si>
    <t>大龄就业困难人员2021-12-10</t>
  </si>
  <si>
    <t>叶柳彩</t>
  </si>
  <si>
    <t>韶关富仕达电子科技有限公司</t>
  </si>
  <si>
    <t>914402********207R</t>
  </si>
  <si>
    <t>202404-202405</t>
  </si>
  <si>
    <t>447260********420</t>
  </si>
  <si>
    <t>大龄就业困难人员 2023-10-12</t>
  </si>
  <si>
    <t>杜新美</t>
  </si>
  <si>
    <t>粤人社规〔2021〕12号2021年6月17日之后首次申请的每人每月200元；之前首次申请的沿用每人每月810元。</t>
  </si>
  <si>
    <t>就业见习基地名称</t>
  </si>
  <si>
    <t>补贴时间</t>
  </si>
  <si>
    <t>粤人社规〔2021〕12号每人每月按不高于当地最低工资标准且不高于用人单位实际支付的工作补贴金额给予补贴</t>
  </si>
  <si>
    <t>乳源瑶族自治县融媒体中心</t>
  </si>
  <si>
    <t>124402********528</t>
  </si>
  <si>
    <t>20230708-20240707</t>
  </si>
  <si>
    <t>440016********001012</t>
  </si>
  <si>
    <t>毕业2年内高校毕业生</t>
  </si>
  <si>
    <t>谭玉琳</t>
  </si>
  <si>
    <t>宋玲</t>
  </si>
  <si>
    <t>乳源瑶族自治县诗韵幼儿园</t>
  </si>
  <si>
    <t>524402********1X4</t>
  </si>
  <si>
    <t>20230801-20240731</t>
  </si>
  <si>
    <t>440501********000025</t>
  </si>
  <si>
    <t>吴茵</t>
  </si>
  <si>
    <t>20230801-20240531</t>
  </si>
  <si>
    <t>丘丽涛</t>
  </si>
  <si>
    <t>乳源瑶族自治县人大常委会办公室</t>
  </si>
  <si>
    <t>114402********1105</t>
  </si>
  <si>
    <t>20230705-20240704</t>
  </si>
  <si>
    <t>440016********000904</t>
  </si>
  <si>
    <t>肖睿</t>
  </si>
  <si>
    <t>补贴类别</t>
  </si>
  <si>
    <t>补贴金额
（元）</t>
  </si>
  <si>
    <t>粤人社规〔2021〕12号招用3人以下的按每人2000元；招用4人以上的每增加1人给予3000元，最高不超过3万元。</t>
  </si>
  <si>
    <t>乳源瑶族自治县壹壹财税服务有限公司</t>
  </si>
  <si>
    <t>914402********GL1F</t>
  </si>
  <si>
    <t>-</t>
  </si>
  <si>
    <t>440501********001860</t>
  </si>
  <si>
    <t>带动付永娇就业</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</si>
</sst>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2"/>
      <name val="仿宋_GB2312"/>
      <charset val="134"/>
    </font>
    <font>
      <b/>
      <sz val="12"/>
      <name val="仿宋_GB2312"/>
      <charset val="134"/>
    </font>
    <font>
      <sz val="11"/>
      <name val="仿宋_GB2312"/>
      <charset val="134"/>
    </font>
    <font>
      <sz val="11"/>
      <color theme="1"/>
      <name val="仿宋_GB2312"/>
      <charset val="134"/>
    </font>
    <font>
      <sz val="22"/>
      <name val="仿宋_GB2312"/>
      <charset val="134"/>
    </font>
    <font>
      <b/>
      <sz val="12"/>
      <color theme="1"/>
      <name val="仿宋_GB2312"/>
      <charset val="134"/>
    </font>
    <font>
      <sz val="12"/>
      <color theme="1"/>
      <name val="仿宋_GB2312"/>
      <charset val="134"/>
    </font>
    <font>
      <sz val="10"/>
      <color theme="1"/>
      <name val="仿宋_GB2312"/>
      <charset val="134"/>
    </font>
    <font>
      <sz val="10"/>
      <name val="仿宋_GB2312"/>
      <charset val="134"/>
    </font>
    <font>
      <sz val="12"/>
      <name val="宋体"/>
      <charset val="134"/>
    </font>
    <font>
      <sz val="8"/>
      <name val="仿宋_GB2312"/>
      <charset val="134"/>
    </font>
    <font>
      <sz val="22"/>
      <name val="宋体"/>
      <charset val="134"/>
    </font>
    <font>
      <sz val="14"/>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name val="仿宋_GB2312"/>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6"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lignment vertical="center"/>
    </xf>
    <xf numFmtId="0" fontId="23" fillId="0" borderId="0" applyNumberFormat="0" applyFill="0" applyBorder="0" applyAlignment="0" applyProtection="0">
      <alignment vertical="center"/>
    </xf>
    <xf numFmtId="0" fontId="10" fillId="0" borderId="0"/>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7" fillId="9" borderId="0" applyNumberFormat="0" applyBorder="0" applyAlignment="0" applyProtection="0">
      <alignment vertical="center"/>
    </xf>
    <xf numFmtId="0" fontId="20" fillId="0" borderId="8" applyNumberFormat="0" applyFill="0" applyAlignment="0" applyProtection="0">
      <alignment vertical="center"/>
    </xf>
    <xf numFmtId="0" fontId="17" fillId="10" borderId="0" applyNumberFormat="0" applyBorder="0" applyAlignment="0" applyProtection="0">
      <alignment vertical="center"/>
    </xf>
    <xf numFmtId="0" fontId="26" fillId="11" borderId="9" applyNumberFormat="0" applyAlignment="0" applyProtection="0">
      <alignment vertical="center"/>
    </xf>
    <xf numFmtId="0" fontId="27" fillId="11" borderId="5" applyNumberFormat="0" applyAlignment="0" applyProtection="0">
      <alignment vertical="center"/>
    </xf>
    <xf numFmtId="0" fontId="28" fillId="12" borderId="10"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cellStyleXfs>
  <cellXfs count="56">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wrapText="1"/>
    </xf>
    <xf numFmtId="0" fontId="4" fillId="0" borderId="0" xfId="0" applyFont="1" applyFill="1">
      <alignment vertical="center"/>
    </xf>
    <xf numFmtId="0" fontId="5" fillId="0" borderId="0" xfId="0" applyFont="1" applyFill="1" applyAlignment="1">
      <alignment horizontal="center" vertical="center" wrapText="1"/>
    </xf>
    <xf numFmtId="0" fontId="6" fillId="0" borderId="1" xfId="51" applyFont="1" applyFill="1" applyBorder="1" applyAlignment="1">
      <alignment horizontal="center" vertical="center" wrapText="1"/>
    </xf>
    <xf numFmtId="0" fontId="2" fillId="0" borderId="1" xfId="52"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52" applyFont="1" applyFill="1" applyBorder="1" applyAlignment="1">
      <alignment horizontal="center" vertical="center" wrapText="1"/>
    </xf>
    <xf numFmtId="0" fontId="6" fillId="0" borderId="1" xfId="0" applyFont="1" applyFill="1" applyBorder="1" applyAlignment="1">
      <alignment horizontal="center" vertical="center"/>
    </xf>
    <xf numFmtId="14"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lignment vertical="center"/>
    </xf>
    <xf numFmtId="0" fontId="8" fillId="0" borderId="0" xfId="0" applyFont="1">
      <alignment vertical="center"/>
    </xf>
    <xf numFmtId="0" fontId="9" fillId="0" borderId="0" xfId="0" applyFont="1" applyFill="1" applyAlignment="1">
      <alignment horizontal="center" vertical="center" wrapText="1"/>
    </xf>
    <xf numFmtId="0" fontId="2" fillId="0" borderId="1" xfId="18"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49" fontId="3" fillId="0" borderId="1"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Font="1">
      <alignment vertical="center"/>
    </xf>
    <xf numFmtId="0" fontId="8" fillId="0" borderId="0" xfId="0" applyFont="1">
      <alignment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176" fontId="1" fillId="0"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0" xfId="0" applyFont="1" applyFill="1">
      <alignment vertical="center"/>
    </xf>
    <xf numFmtId="0" fontId="2" fillId="0" borderId="1" xfId="20" applyFont="1" applyFill="1" applyBorder="1" applyAlignment="1">
      <alignment horizontal="center" vertical="center" wrapText="1"/>
    </xf>
    <xf numFmtId="49" fontId="2" fillId="0" borderId="1" xfId="2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0" xfId="0" applyFill="1" applyAlignment="1">
      <alignment vertical="center"/>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4"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2" xfId="52"/>
    <cellStyle name="常规_Sheet6" xfId="53"/>
    <cellStyle name="常规 7" xfId="54"/>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H10" sqref="H10"/>
    </sheetView>
  </sheetViews>
  <sheetFormatPr defaultColWidth="9" defaultRowHeight="13.5" outlineLevelRow="7" outlineLevelCol="4"/>
  <cols>
    <col min="1" max="1" width="9.625" style="48" customWidth="1"/>
    <col min="2" max="2" width="27.125" style="48" customWidth="1"/>
    <col min="3" max="3" width="25" style="48" customWidth="1"/>
    <col min="4" max="4" width="23.5" style="48" customWidth="1"/>
    <col min="5" max="5" width="25.625" style="48" customWidth="1"/>
    <col min="6" max="7" width="9" style="48"/>
    <col min="8" max="8" width="10.375" style="48"/>
    <col min="9" max="16384" width="9" style="48"/>
  </cols>
  <sheetData>
    <row r="1" s="48" customFormat="1" ht="27" spans="1:5">
      <c r="A1" s="49" t="s">
        <v>0</v>
      </c>
      <c r="B1" s="50"/>
      <c r="C1" s="49"/>
      <c r="D1" s="49"/>
      <c r="E1" s="49"/>
    </row>
    <row r="2" s="48" customFormat="1" ht="39" customHeight="1" spans="1:5">
      <c r="A2" s="51" t="s">
        <v>1</v>
      </c>
      <c r="B2" s="52" t="s">
        <v>2</v>
      </c>
      <c r="C2" s="52" t="s">
        <v>3</v>
      </c>
      <c r="D2" s="51" t="s">
        <v>4</v>
      </c>
      <c r="E2" s="52" t="s">
        <v>5</v>
      </c>
    </row>
    <row r="3" s="48" customFormat="1" ht="52" customHeight="1" spans="1:5">
      <c r="A3" s="51">
        <v>1</v>
      </c>
      <c r="B3" s="52" t="s">
        <v>6</v>
      </c>
      <c r="C3" s="51">
        <f>灵活就业社保补贴!H21</f>
        <v>18</v>
      </c>
      <c r="D3" s="51">
        <f>灵活就业社保补贴!L21</f>
        <v>13800</v>
      </c>
      <c r="E3" s="53"/>
    </row>
    <row r="4" s="48" customFormat="1" ht="52" customHeight="1" spans="1:5">
      <c r="A4" s="51">
        <v>2</v>
      </c>
      <c r="B4" s="52" t="s">
        <v>7</v>
      </c>
      <c r="C4" s="51">
        <f>吸纳就业困难人员社保补贴!H28</f>
        <v>25</v>
      </c>
      <c r="D4" s="51">
        <f>吸纳就业困难人员社保补贴!K28</f>
        <v>69492.28</v>
      </c>
      <c r="E4" s="54"/>
    </row>
    <row r="5" s="48" customFormat="1" ht="52" customHeight="1" spans="1:5">
      <c r="A5" s="51">
        <v>3</v>
      </c>
      <c r="B5" s="52" t="s">
        <v>8</v>
      </c>
      <c r="C5" s="51">
        <f>一般性岗位补贴!H19</f>
        <v>16</v>
      </c>
      <c r="D5" s="51">
        <f>一般性岗位补贴!K19</f>
        <v>24240</v>
      </c>
      <c r="E5" s="55"/>
    </row>
    <row r="6" s="48" customFormat="1" ht="52" customHeight="1" spans="1:5">
      <c r="A6" s="51">
        <v>4</v>
      </c>
      <c r="B6" s="52" t="s">
        <v>9</v>
      </c>
      <c r="C6" s="51">
        <f>就业见习补贴!H8</f>
        <v>5</v>
      </c>
      <c r="D6" s="51">
        <f>就业见习补贴!K8</f>
        <v>93960</v>
      </c>
      <c r="E6" s="53"/>
    </row>
    <row r="7" s="48" customFormat="1" ht="45" customHeight="1" spans="1:5">
      <c r="A7" s="51">
        <v>5</v>
      </c>
      <c r="B7" s="52" t="s">
        <v>10</v>
      </c>
      <c r="C7" s="52">
        <f>创业带动就业补贴!H4</f>
        <v>1</v>
      </c>
      <c r="D7" s="52">
        <f>创业带动就业补贴!K4</f>
        <v>2000</v>
      </c>
      <c r="E7" s="53"/>
    </row>
    <row r="8" s="48" customFormat="1" ht="45" customHeight="1" spans="1:5">
      <c r="A8" s="52" t="s">
        <v>11</v>
      </c>
      <c r="B8" s="52"/>
      <c r="C8" s="51">
        <f>SUM(C3:C7)</f>
        <v>65</v>
      </c>
      <c r="D8" s="51">
        <f>SUM(D3:D7)</f>
        <v>203492.28</v>
      </c>
      <c r="E8" s="54"/>
    </row>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topLeftCell="A16" workbookViewId="0">
      <selection activeCell="M5" sqref="M5"/>
    </sheetView>
  </sheetViews>
  <sheetFormatPr defaultColWidth="9" defaultRowHeight="14.25"/>
  <cols>
    <col min="1" max="1" width="6.125" style="43" customWidth="1"/>
    <col min="2" max="2" width="9" style="43"/>
    <col min="3" max="3" width="13.375" style="43" customWidth="1"/>
    <col min="4" max="4" width="6.75" style="43" customWidth="1"/>
    <col min="5" max="7" width="9" style="43"/>
    <col min="8" max="8" width="6.875" style="43" customWidth="1"/>
    <col min="9" max="9" width="7.25" style="43" customWidth="1"/>
    <col min="10" max="16384" width="9" style="43"/>
  </cols>
  <sheetData>
    <row r="1" ht="27" spans="1:14">
      <c r="A1" s="5" t="s">
        <v>12</v>
      </c>
      <c r="B1" s="5"/>
      <c r="C1" s="5"/>
      <c r="D1" s="5"/>
      <c r="E1" s="5"/>
      <c r="F1" s="5"/>
      <c r="G1" s="5"/>
      <c r="H1" s="5"/>
      <c r="I1" s="5"/>
      <c r="J1" s="5"/>
      <c r="K1" s="5"/>
      <c r="L1" s="5"/>
      <c r="M1" s="5"/>
      <c r="N1" s="5"/>
    </row>
    <row r="2" s="28" customFormat="1" ht="75" customHeight="1" spans="1:14">
      <c r="A2" s="44" t="s">
        <v>1</v>
      </c>
      <c r="B2" s="45" t="s">
        <v>13</v>
      </c>
      <c r="C2" s="45" t="s">
        <v>14</v>
      </c>
      <c r="D2" s="44" t="s">
        <v>15</v>
      </c>
      <c r="E2" s="44" t="s">
        <v>16</v>
      </c>
      <c r="F2" s="44" t="s">
        <v>17</v>
      </c>
      <c r="G2" s="44" t="s">
        <v>18</v>
      </c>
      <c r="H2" s="44" t="s">
        <v>19</v>
      </c>
      <c r="I2" s="44" t="s">
        <v>20</v>
      </c>
      <c r="J2" s="44" t="s">
        <v>21</v>
      </c>
      <c r="K2" s="44" t="s">
        <v>22</v>
      </c>
      <c r="L2" s="33" t="s">
        <v>23</v>
      </c>
      <c r="M2" s="44" t="s">
        <v>24</v>
      </c>
      <c r="N2" s="44" t="s">
        <v>5</v>
      </c>
    </row>
    <row r="3" s="17" customFormat="1" ht="81" customHeight="1" spans="1:14">
      <c r="A3" s="8">
        <v>1</v>
      </c>
      <c r="B3" s="8" t="s">
        <v>6</v>
      </c>
      <c r="C3" s="46" t="s">
        <v>25</v>
      </c>
      <c r="D3" s="9" t="s">
        <v>26</v>
      </c>
      <c r="E3" s="9" t="s">
        <v>27</v>
      </c>
      <c r="F3" s="9" t="s">
        <v>28</v>
      </c>
      <c r="G3" s="47" t="s">
        <v>29</v>
      </c>
      <c r="H3" s="8">
        <v>1</v>
      </c>
      <c r="I3" s="9" t="s">
        <v>27</v>
      </c>
      <c r="J3" s="9" t="s">
        <v>30</v>
      </c>
      <c r="K3" s="9" t="s">
        <v>31</v>
      </c>
      <c r="L3" s="9">
        <v>600</v>
      </c>
      <c r="M3" s="9" t="s">
        <v>32</v>
      </c>
      <c r="N3" s="9"/>
    </row>
    <row r="4" s="17" customFormat="1" ht="81" customHeight="1" spans="1:14">
      <c r="A4" s="8">
        <v>2</v>
      </c>
      <c r="B4" s="8" t="s">
        <v>6</v>
      </c>
      <c r="C4" s="46" t="s">
        <v>25</v>
      </c>
      <c r="D4" s="9" t="s">
        <v>33</v>
      </c>
      <c r="E4" s="9" t="s">
        <v>34</v>
      </c>
      <c r="F4" s="9" t="s">
        <v>35</v>
      </c>
      <c r="G4" s="47" t="s">
        <v>29</v>
      </c>
      <c r="H4" s="8">
        <v>1</v>
      </c>
      <c r="I4" s="9" t="s">
        <v>34</v>
      </c>
      <c r="J4" s="9" t="s">
        <v>36</v>
      </c>
      <c r="K4" s="9" t="s">
        <v>37</v>
      </c>
      <c r="L4" s="9">
        <v>900</v>
      </c>
      <c r="M4" s="9" t="s">
        <v>38</v>
      </c>
      <c r="N4" s="9"/>
    </row>
    <row r="5" s="17" customFormat="1" ht="81" customHeight="1" spans="1:14">
      <c r="A5" s="8">
        <v>3</v>
      </c>
      <c r="B5" s="8" t="s">
        <v>6</v>
      </c>
      <c r="C5" s="46" t="s">
        <v>25</v>
      </c>
      <c r="D5" s="9" t="s">
        <v>39</v>
      </c>
      <c r="E5" s="9" t="s">
        <v>40</v>
      </c>
      <c r="F5" s="9" t="s">
        <v>41</v>
      </c>
      <c r="G5" s="47" t="s">
        <v>29</v>
      </c>
      <c r="H5" s="8">
        <v>1</v>
      </c>
      <c r="I5" s="9" t="s">
        <v>40</v>
      </c>
      <c r="J5" s="9" t="s">
        <v>42</v>
      </c>
      <c r="K5" s="9" t="s">
        <v>31</v>
      </c>
      <c r="L5" s="9">
        <v>900</v>
      </c>
      <c r="M5" s="9" t="s">
        <v>43</v>
      </c>
      <c r="N5" s="9"/>
    </row>
    <row r="6" s="17" customFormat="1" ht="81" customHeight="1" spans="1:14">
      <c r="A6" s="8">
        <v>4</v>
      </c>
      <c r="B6" s="8" t="s">
        <v>6</v>
      </c>
      <c r="C6" s="46" t="s">
        <v>25</v>
      </c>
      <c r="D6" s="9" t="s">
        <v>44</v>
      </c>
      <c r="E6" s="9" t="s">
        <v>45</v>
      </c>
      <c r="F6" s="9" t="s">
        <v>46</v>
      </c>
      <c r="G6" s="47" t="s">
        <v>29</v>
      </c>
      <c r="H6" s="8">
        <v>1</v>
      </c>
      <c r="I6" s="9" t="s">
        <v>45</v>
      </c>
      <c r="J6" s="9" t="s">
        <v>47</v>
      </c>
      <c r="K6" s="9" t="s">
        <v>37</v>
      </c>
      <c r="L6" s="9">
        <v>900</v>
      </c>
      <c r="M6" s="9" t="s">
        <v>48</v>
      </c>
      <c r="N6" s="9"/>
    </row>
    <row r="7" s="17" customFormat="1" ht="81" customHeight="1" spans="1:14">
      <c r="A7" s="8">
        <v>5</v>
      </c>
      <c r="B7" s="8" t="s">
        <v>6</v>
      </c>
      <c r="C7" s="46" t="s">
        <v>25</v>
      </c>
      <c r="D7" s="9" t="s">
        <v>39</v>
      </c>
      <c r="E7" s="9" t="s">
        <v>49</v>
      </c>
      <c r="F7" s="9" t="s">
        <v>50</v>
      </c>
      <c r="G7" s="47" t="s">
        <v>29</v>
      </c>
      <c r="H7" s="8">
        <v>1</v>
      </c>
      <c r="I7" s="9" t="s">
        <v>49</v>
      </c>
      <c r="J7" s="9" t="s">
        <v>51</v>
      </c>
      <c r="K7" s="9" t="s">
        <v>52</v>
      </c>
      <c r="L7" s="9">
        <v>600</v>
      </c>
      <c r="M7" s="9" t="s">
        <v>53</v>
      </c>
      <c r="N7" s="9"/>
    </row>
    <row r="8" s="17" customFormat="1" ht="81" customHeight="1" spans="1:14">
      <c r="A8" s="8">
        <v>6</v>
      </c>
      <c r="B8" s="8" t="s">
        <v>6</v>
      </c>
      <c r="C8" s="46" t="s">
        <v>25</v>
      </c>
      <c r="D8" s="9" t="s">
        <v>39</v>
      </c>
      <c r="E8" s="9" t="s">
        <v>54</v>
      </c>
      <c r="F8" s="9" t="s">
        <v>55</v>
      </c>
      <c r="G8" s="47" t="s">
        <v>29</v>
      </c>
      <c r="H8" s="8">
        <v>1</v>
      </c>
      <c r="I8" s="9" t="s">
        <v>54</v>
      </c>
      <c r="J8" s="9" t="s">
        <v>56</v>
      </c>
      <c r="K8" s="9" t="s">
        <v>31</v>
      </c>
      <c r="L8" s="9">
        <v>600</v>
      </c>
      <c r="M8" s="9" t="s">
        <v>57</v>
      </c>
      <c r="N8" s="9"/>
    </row>
    <row r="9" s="17" customFormat="1" ht="81" customHeight="1" spans="1:14">
      <c r="A9" s="8">
        <v>7</v>
      </c>
      <c r="B9" s="8" t="s">
        <v>6</v>
      </c>
      <c r="C9" s="46" t="s">
        <v>25</v>
      </c>
      <c r="D9" s="9" t="s">
        <v>39</v>
      </c>
      <c r="E9" s="9" t="s">
        <v>58</v>
      </c>
      <c r="F9" s="9" t="s">
        <v>59</v>
      </c>
      <c r="G9" s="47" t="s">
        <v>29</v>
      </c>
      <c r="H9" s="8">
        <v>1</v>
      </c>
      <c r="I9" s="9" t="s">
        <v>58</v>
      </c>
      <c r="J9" s="9" t="s">
        <v>60</v>
      </c>
      <c r="K9" s="9" t="s">
        <v>61</v>
      </c>
      <c r="L9" s="9">
        <v>600</v>
      </c>
      <c r="M9" s="9" t="s">
        <v>62</v>
      </c>
      <c r="N9" s="9"/>
    </row>
    <row r="10" s="17" customFormat="1" ht="81" customHeight="1" spans="1:14">
      <c r="A10" s="8">
        <v>8</v>
      </c>
      <c r="B10" s="8" t="s">
        <v>6</v>
      </c>
      <c r="C10" s="46" t="s">
        <v>63</v>
      </c>
      <c r="D10" s="9" t="s">
        <v>39</v>
      </c>
      <c r="E10" s="9" t="s">
        <v>64</v>
      </c>
      <c r="F10" s="9" t="s">
        <v>65</v>
      </c>
      <c r="G10" s="47" t="s">
        <v>29</v>
      </c>
      <c r="H10" s="8">
        <v>1</v>
      </c>
      <c r="I10" s="9" t="s">
        <v>64</v>
      </c>
      <c r="J10" s="9" t="s">
        <v>66</v>
      </c>
      <c r="K10" s="9" t="s">
        <v>31</v>
      </c>
      <c r="L10" s="9">
        <v>600</v>
      </c>
      <c r="M10" s="9" t="s">
        <v>67</v>
      </c>
      <c r="N10" s="9"/>
    </row>
    <row r="11" s="17" customFormat="1" ht="81" customHeight="1" spans="1:14">
      <c r="A11" s="8">
        <v>9</v>
      </c>
      <c r="B11" s="8" t="s">
        <v>6</v>
      </c>
      <c r="C11" s="46" t="s">
        <v>63</v>
      </c>
      <c r="D11" s="9" t="s">
        <v>33</v>
      </c>
      <c r="E11" s="9" t="s">
        <v>68</v>
      </c>
      <c r="F11" s="9" t="s">
        <v>69</v>
      </c>
      <c r="G11" s="47" t="s">
        <v>29</v>
      </c>
      <c r="H11" s="8">
        <v>1</v>
      </c>
      <c r="I11" s="9" t="s">
        <v>68</v>
      </c>
      <c r="J11" s="9" t="s">
        <v>70</v>
      </c>
      <c r="K11" s="9" t="s">
        <v>71</v>
      </c>
      <c r="L11" s="9">
        <v>600</v>
      </c>
      <c r="M11" s="9" t="s">
        <v>72</v>
      </c>
      <c r="N11" s="9"/>
    </row>
    <row r="12" s="17" customFormat="1" ht="81" customHeight="1" spans="1:14">
      <c r="A12" s="8">
        <v>10</v>
      </c>
      <c r="B12" s="8" t="s">
        <v>6</v>
      </c>
      <c r="C12" s="46" t="s">
        <v>63</v>
      </c>
      <c r="D12" s="9" t="s">
        <v>33</v>
      </c>
      <c r="E12" s="9" t="s">
        <v>73</v>
      </c>
      <c r="F12" s="9" t="s">
        <v>74</v>
      </c>
      <c r="G12" s="47" t="s">
        <v>29</v>
      </c>
      <c r="H12" s="8">
        <v>1</v>
      </c>
      <c r="I12" s="9" t="s">
        <v>73</v>
      </c>
      <c r="J12" s="9" t="s">
        <v>75</v>
      </c>
      <c r="K12" s="9" t="s">
        <v>71</v>
      </c>
      <c r="L12" s="9">
        <v>600</v>
      </c>
      <c r="M12" s="9" t="s">
        <v>76</v>
      </c>
      <c r="N12" s="9"/>
    </row>
    <row r="13" s="17" customFormat="1" ht="81" customHeight="1" spans="1:14">
      <c r="A13" s="8">
        <v>11</v>
      </c>
      <c r="B13" s="8" t="s">
        <v>6</v>
      </c>
      <c r="C13" s="46" t="s">
        <v>63</v>
      </c>
      <c r="D13" s="9" t="s">
        <v>33</v>
      </c>
      <c r="E13" s="9" t="s">
        <v>77</v>
      </c>
      <c r="F13" s="9" t="s">
        <v>78</v>
      </c>
      <c r="G13" s="47" t="s">
        <v>29</v>
      </c>
      <c r="H13" s="8">
        <v>1</v>
      </c>
      <c r="I13" s="9" t="s">
        <v>77</v>
      </c>
      <c r="J13" s="9" t="s">
        <v>79</v>
      </c>
      <c r="K13" s="9" t="s">
        <v>71</v>
      </c>
      <c r="L13" s="9">
        <v>900</v>
      </c>
      <c r="M13" s="9" t="s">
        <v>80</v>
      </c>
      <c r="N13" s="9"/>
    </row>
    <row r="14" s="17" customFormat="1" ht="81" customHeight="1" spans="1:14">
      <c r="A14" s="8">
        <v>12</v>
      </c>
      <c r="B14" s="8" t="s">
        <v>6</v>
      </c>
      <c r="C14" s="46" t="s">
        <v>63</v>
      </c>
      <c r="D14" s="9" t="s">
        <v>39</v>
      </c>
      <c r="E14" s="9" t="s">
        <v>81</v>
      </c>
      <c r="F14" s="9" t="s">
        <v>82</v>
      </c>
      <c r="G14" s="47" t="s">
        <v>29</v>
      </c>
      <c r="H14" s="8">
        <v>1</v>
      </c>
      <c r="I14" s="9" t="s">
        <v>81</v>
      </c>
      <c r="J14" s="9" t="s">
        <v>83</v>
      </c>
      <c r="K14" s="9" t="s">
        <v>37</v>
      </c>
      <c r="L14" s="9">
        <v>900</v>
      </c>
      <c r="M14" s="9" t="s">
        <v>84</v>
      </c>
      <c r="N14" s="9"/>
    </row>
    <row r="15" s="17" customFormat="1" ht="81" customHeight="1" spans="1:14">
      <c r="A15" s="8">
        <v>13</v>
      </c>
      <c r="B15" s="8" t="s">
        <v>6</v>
      </c>
      <c r="C15" s="46" t="s">
        <v>63</v>
      </c>
      <c r="D15" s="9" t="s">
        <v>39</v>
      </c>
      <c r="E15" s="9" t="s">
        <v>85</v>
      </c>
      <c r="F15" s="9" t="s">
        <v>86</v>
      </c>
      <c r="G15" s="47" t="s">
        <v>29</v>
      </c>
      <c r="H15" s="8">
        <v>1</v>
      </c>
      <c r="I15" s="9" t="s">
        <v>85</v>
      </c>
      <c r="J15" s="9" t="s">
        <v>87</v>
      </c>
      <c r="K15" s="9" t="s">
        <v>61</v>
      </c>
      <c r="L15" s="9">
        <v>900</v>
      </c>
      <c r="M15" s="9" t="s">
        <v>88</v>
      </c>
      <c r="N15" s="9"/>
    </row>
    <row r="16" s="17" customFormat="1" ht="81" customHeight="1" spans="1:14">
      <c r="A16" s="8">
        <v>14</v>
      </c>
      <c r="B16" s="8" t="s">
        <v>6</v>
      </c>
      <c r="C16" s="46" t="s">
        <v>63</v>
      </c>
      <c r="D16" s="9" t="s">
        <v>39</v>
      </c>
      <c r="E16" s="9" t="s">
        <v>89</v>
      </c>
      <c r="F16" s="9" t="s">
        <v>90</v>
      </c>
      <c r="G16" s="47" t="s">
        <v>29</v>
      </c>
      <c r="H16" s="8">
        <v>1</v>
      </c>
      <c r="I16" s="9" t="s">
        <v>89</v>
      </c>
      <c r="J16" s="8" t="s">
        <v>91</v>
      </c>
      <c r="K16" s="8" t="s">
        <v>52</v>
      </c>
      <c r="L16" s="9">
        <v>900</v>
      </c>
      <c r="M16" s="9" t="s">
        <v>92</v>
      </c>
      <c r="N16" s="9"/>
    </row>
    <row r="17" s="17" customFormat="1" ht="81" customHeight="1" spans="1:14">
      <c r="A17" s="8">
        <v>15</v>
      </c>
      <c r="B17" s="8" t="s">
        <v>6</v>
      </c>
      <c r="C17" s="46" t="s">
        <v>63</v>
      </c>
      <c r="D17" s="9" t="s">
        <v>39</v>
      </c>
      <c r="E17" s="9" t="s">
        <v>93</v>
      </c>
      <c r="F17" s="9" t="s">
        <v>94</v>
      </c>
      <c r="G17" s="47" t="s">
        <v>29</v>
      </c>
      <c r="H17" s="8">
        <v>1</v>
      </c>
      <c r="I17" s="9" t="s">
        <v>93</v>
      </c>
      <c r="J17" s="9" t="s">
        <v>95</v>
      </c>
      <c r="K17" s="9" t="s">
        <v>52</v>
      </c>
      <c r="L17" s="9">
        <v>900</v>
      </c>
      <c r="M17" s="9" t="s">
        <v>96</v>
      </c>
      <c r="N17" s="9"/>
    </row>
    <row r="18" s="17" customFormat="1" ht="81" customHeight="1" spans="1:14">
      <c r="A18" s="8">
        <v>16</v>
      </c>
      <c r="B18" s="8" t="s">
        <v>6</v>
      </c>
      <c r="C18" s="46" t="s">
        <v>63</v>
      </c>
      <c r="D18" s="9" t="s">
        <v>39</v>
      </c>
      <c r="E18" s="9" t="s">
        <v>97</v>
      </c>
      <c r="F18" s="9" t="s">
        <v>98</v>
      </c>
      <c r="G18" s="47" t="s">
        <v>29</v>
      </c>
      <c r="H18" s="8">
        <v>1</v>
      </c>
      <c r="I18" s="9" t="s">
        <v>97</v>
      </c>
      <c r="J18" s="9" t="s">
        <v>99</v>
      </c>
      <c r="K18" s="9" t="s">
        <v>31</v>
      </c>
      <c r="L18" s="9">
        <v>900</v>
      </c>
      <c r="M18" s="9" t="s">
        <v>100</v>
      </c>
      <c r="N18" s="9"/>
    </row>
    <row r="19" s="17" customFormat="1" ht="81" customHeight="1" spans="1:14">
      <c r="A19" s="8">
        <v>17</v>
      </c>
      <c r="B19" s="8" t="s">
        <v>6</v>
      </c>
      <c r="C19" s="46" t="s">
        <v>63</v>
      </c>
      <c r="D19" s="9" t="s">
        <v>33</v>
      </c>
      <c r="E19" s="9" t="s">
        <v>101</v>
      </c>
      <c r="F19" s="9" t="s">
        <v>102</v>
      </c>
      <c r="G19" s="47" t="s">
        <v>29</v>
      </c>
      <c r="H19" s="8">
        <v>1</v>
      </c>
      <c r="I19" s="9" t="s">
        <v>101</v>
      </c>
      <c r="J19" s="9" t="s">
        <v>103</v>
      </c>
      <c r="K19" s="9" t="s">
        <v>61</v>
      </c>
      <c r="L19" s="9">
        <v>900</v>
      </c>
      <c r="M19" s="9" t="s">
        <v>104</v>
      </c>
      <c r="N19" s="9"/>
    </row>
    <row r="20" s="17" customFormat="1" ht="81" customHeight="1" spans="1:14">
      <c r="A20" s="8">
        <v>18</v>
      </c>
      <c r="B20" s="8" t="s">
        <v>6</v>
      </c>
      <c r="C20" s="46" t="s">
        <v>63</v>
      </c>
      <c r="D20" s="9" t="s">
        <v>39</v>
      </c>
      <c r="E20" s="9" t="s">
        <v>105</v>
      </c>
      <c r="F20" s="9" t="s">
        <v>106</v>
      </c>
      <c r="G20" s="47" t="s">
        <v>29</v>
      </c>
      <c r="H20" s="8">
        <v>1</v>
      </c>
      <c r="I20" s="9" t="s">
        <v>105</v>
      </c>
      <c r="J20" s="9" t="s">
        <v>107</v>
      </c>
      <c r="K20" s="9" t="s">
        <v>31</v>
      </c>
      <c r="L20" s="9">
        <v>600</v>
      </c>
      <c r="M20" s="9" t="s">
        <v>108</v>
      </c>
      <c r="N20" s="9"/>
    </row>
    <row r="21" ht="36" customHeight="1" spans="1:14">
      <c r="A21" s="11" t="s">
        <v>11</v>
      </c>
      <c r="B21" s="11"/>
      <c r="C21" s="11"/>
      <c r="D21" s="11"/>
      <c r="E21" s="11"/>
      <c r="F21" s="11"/>
      <c r="G21" s="11"/>
      <c r="H21" s="11">
        <f>SUM(H3:H20)</f>
        <v>18</v>
      </c>
      <c r="I21" s="11"/>
      <c r="J21" s="11"/>
      <c r="K21" s="11"/>
      <c r="L21" s="11">
        <f>SUM(L3:L20)</f>
        <v>13800</v>
      </c>
      <c r="M21" s="11"/>
      <c r="N21" s="11"/>
    </row>
  </sheetData>
  <autoFilter ref="A2:M21">
    <extLst/>
  </autoFilter>
  <mergeCells count="1">
    <mergeCell ref="A1:N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workbookViewId="0">
      <selection activeCell="P24" sqref="P24"/>
    </sheetView>
  </sheetViews>
  <sheetFormatPr defaultColWidth="9" defaultRowHeight="13.5"/>
  <cols>
    <col min="1" max="1" width="7.625" style="19" customWidth="1"/>
    <col min="2" max="2" width="9" style="19"/>
    <col min="3" max="3" width="11.625" style="20" customWidth="1"/>
    <col min="4" max="10" width="9" style="19"/>
    <col min="11" max="11" width="9.375" style="19"/>
    <col min="12" max="12" width="10.375" style="19" customWidth="1"/>
    <col min="13" max="13" width="10" style="19" customWidth="1"/>
    <col min="14" max="16384" width="9" style="19"/>
  </cols>
  <sheetData>
    <row r="1" ht="27" spans="1:13">
      <c r="A1" s="5" t="s">
        <v>12</v>
      </c>
      <c r="B1" s="5"/>
      <c r="C1" s="21"/>
      <c r="D1" s="5"/>
      <c r="E1" s="5"/>
      <c r="F1" s="5"/>
      <c r="G1" s="5"/>
      <c r="H1" s="5"/>
      <c r="I1" s="5"/>
      <c r="J1" s="5"/>
      <c r="K1" s="5"/>
      <c r="L1" s="5"/>
      <c r="M1" s="5"/>
    </row>
    <row r="2" s="17" customFormat="1" ht="60" customHeight="1" spans="1:13">
      <c r="A2" s="32" t="s">
        <v>1</v>
      </c>
      <c r="B2" s="33" t="s">
        <v>13</v>
      </c>
      <c r="C2" s="33" t="s">
        <v>14</v>
      </c>
      <c r="D2" s="33" t="s">
        <v>15</v>
      </c>
      <c r="E2" s="39" t="s">
        <v>109</v>
      </c>
      <c r="F2" s="33" t="s">
        <v>110</v>
      </c>
      <c r="G2" s="33" t="s">
        <v>18</v>
      </c>
      <c r="H2" s="33" t="s">
        <v>19</v>
      </c>
      <c r="I2" s="33" t="s">
        <v>111</v>
      </c>
      <c r="J2" s="33" t="s">
        <v>22</v>
      </c>
      <c r="K2" s="33" t="s">
        <v>23</v>
      </c>
      <c r="L2" s="42" t="s">
        <v>24</v>
      </c>
      <c r="M2" s="33" t="s">
        <v>112</v>
      </c>
    </row>
    <row r="3" s="38" customFormat="1" ht="76" customHeight="1" spans="1:13">
      <c r="A3" s="8">
        <v>1</v>
      </c>
      <c r="B3" s="8" t="s">
        <v>7</v>
      </c>
      <c r="C3" s="23" t="s">
        <v>113</v>
      </c>
      <c r="D3" s="8" t="s">
        <v>33</v>
      </c>
      <c r="E3" s="40" t="s">
        <v>114</v>
      </c>
      <c r="F3" s="8" t="s">
        <v>115</v>
      </c>
      <c r="G3" s="8" t="s">
        <v>29</v>
      </c>
      <c r="H3" s="41">
        <v>1</v>
      </c>
      <c r="I3" s="8" t="s">
        <v>116</v>
      </c>
      <c r="J3" s="8" t="s">
        <v>71</v>
      </c>
      <c r="K3" s="37">
        <v>2811</v>
      </c>
      <c r="L3" s="8" t="s">
        <v>117</v>
      </c>
      <c r="M3" s="8" t="s">
        <v>118</v>
      </c>
    </row>
    <row r="4" s="38" customFormat="1" ht="76" customHeight="1" spans="1:13">
      <c r="A4" s="8">
        <v>2</v>
      </c>
      <c r="B4" s="8" t="s">
        <v>7</v>
      </c>
      <c r="C4" s="23" t="s">
        <v>113</v>
      </c>
      <c r="D4" s="8" t="s">
        <v>33</v>
      </c>
      <c r="E4" s="40" t="s">
        <v>119</v>
      </c>
      <c r="F4" s="8" t="s">
        <v>120</v>
      </c>
      <c r="G4" s="8" t="s">
        <v>29</v>
      </c>
      <c r="H4" s="41">
        <v>1</v>
      </c>
      <c r="I4" s="8" t="s">
        <v>121</v>
      </c>
      <c r="J4" s="8" t="s">
        <v>37</v>
      </c>
      <c r="K4" s="37">
        <v>2863.62</v>
      </c>
      <c r="L4" s="8" t="s">
        <v>122</v>
      </c>
      <c r="M4" s="8" t="s">
        <v>123</v>
      </c>
    </row>
    <row r="5" s="38" customFormat="1" ht="76" customHeight="1" spans="1:13">
      <c r="A5" s="8">
        <v>3</v>
      </c>
      <c r="B5" s="8" t="s">
        <v>7</v>
      </c>
      <c r="C5" s="23" t="s">
        <v>113</v>
      </c>
      <c r="D5" s="8" t="s">
        <v>33</v>
      </c>
      <c r="E5" s="40" t="s">
        <v>119</v>
      </c>
      <c r="F5" s="8" t="s">
        <v>120</v>
      </c>
      <c r="G5" s="8" t="s">
        <v>29</v>
      </c>
      <c r="H5" s="41">
        <v>1</v>
      </c>
      <c r="I5" s="8" t="s">
        <v>121</v>
      </c>
      <c r="J5" s="8" t="s">
        <v>37</v>
      </c>
      <c r="K5" s="37">
        <v>2863.62</v>
      </c>
      <c r="L5" s="8" t="s">
        <v>122</v>
      </c>
      <c r="M5" s="8" t="s">
        <v>124</v>
      </c>
    </row>
    <row r="6" s="38" customFormat="1" ht="76" customHeight="1" spans="1:13">
      <c r="A6" s="8">
        <v>4</v>
      </c>
      <c r="B6" s="8" t="s">
        <v>7</v>
      </c>
      <c r="C6" s="23" t="s">
        <v>113</v>
      </c>
      <c r="D6" s="8" t="s">
        <v>33</v>
      </c>
      <c r="E6" s="40" t="s">
        <v>119</v>
      </c>
      <c r="F6" s="8" t="s">
        <v>120</v>
      </c>
      <c r="G6" s="8" t="s">
        <v>29</v>
      </c>
      <c r="H6" s="41">
        <v>1</v>
      </c>
      <c r="I6" s="8" t="s">
        <v>121</v>
      </c>
      <c r="J6" s="8" t="s">
        <v>37</v>
      </c>
      <c r="K6" s="37">
        <v>2863.62</v>
      </c>
      <c r="L6" s="8" t="s">
        <v>125</v>
      </c>
      <c r="M6" s="8" t="s">
        <v>126</v>
      </c>
    </row>
    <row r="7" s="38" customFormat="1" ht="76" customHeight="1" spans="1:13">
      <c r="A7" s="8">
        <v>5</v>
      </c>
      <c r="B7" s="8" t="s">
        <v>7</v>
      </c>
      <c r="C7" s="23" t="s">
        <v>113</v>
      </c>
      <c r="D7" s="8" t="s">
        <v>33</v>
      </c>
      <c r="E7" s="40" t="s">
        <v>119</v>
      </c>
      <c r="F7" s="8" t="s">
        <v>120</v>
      </c>
      <c r="G7" s="8" t="s">
        <v>29</v>
      </c>
      <c r="H7" s="41">
        <v>1</v>
      </c>
      <c r="I7" s="8" t="s">
        <v>121</v>
      </c>
      <c r="J7" s="8" t="s">
        <v>37</v>
      </c>
      <c r="K7" s="37">
        <v>2863.62</v>
      </c>
      <c r="L7" s="8" t="s">
        <v>125</v>
      </c>
      <c r="M7" s="8" t="s">
        <v>127</v>
      </c>
    </row>
    <row r="8" s="38" customFormat="1" ht="76" customHeight="1" spans="1:13">
      <c r="A8" s="8">
        <v>6</v>
      </c>
      <c r="B8" s="8" t="s">
        <v>7</v>
      </c>
      <c r="C8" s="23" t="s">
        <v>113</v>
      </c>
      <c r="D8" s="8" t="s">
        <v>33</v>
      </c>
      <c r="E8" s="40" t="s">
        <v>128</v>
      </c>
      <c r="F8" s="8" t="s">
        <v>129</v>
      </c>
      <c r="G8" s="8" t="s">
        <v>29</v>
      </c>
      <c r="H8" s="41">
        <v>1</v>
      </c>
      <c r="I8" s="8" t="s">
        <v>130</v>
      </c>
      <c r="J8" s="8" t="s">
        <v>71</v>
      </c>
      <c r="K8" s="37">
        <v>2846.07</v>
      </c>
      <c r="L8" s="8" t="s">
        <v>125</v>
      </c>
      <c r="M8" s="8" t="s">
        <v>131</v>
      </c>
    </row>
    <row r="9" s="38" customFormat="1" ht="76" customHeight="1" spans="1:13">
      <c r="A9" s="8">
        <v>7</v>
      </c>
      <c r="B9" s="8" t="s">
        <v>7</v>
      </c>
      <c r="C9" s="23" t="s">
        <v>113</v>
      </c>
      <c r="D9" s="8" t="s">
        <v>33</v>
      </c>
      <c r="E9" s="40" t="s">
        <v>128</v>
      </c>
      <c r="F9" s="8" t="s">
        <v>129</v>
      </c>
      <c r="G9" s="8" t="s">
        <v>29</v>
      </c>
      <c r="H9" s="41">
        <v>1</v>
      </c>
      <c r="I9" s="8" t="s">
        <v>130</v>
      </c>
      <c r="J9" s="8" t="s">
        <v>71</v>
      </c>
      <c r="K9" s="37">
        <v>2846.07</v>
      </c>
      <c r="L9" s="8" t="s">
        <v>125</v>
      </c>
      <c r="M9" s="8" t="s">
        <v>132</v>
      </c>
    </row>
    <row r="10" s="38" customFormat="1" ht="76" customHeight="1" spans="1:13">
      <c r="A10" s="8">
        <v>8</v>
      </c>
      <c r="B10" s="8" t="s">
        <v>7</v>
      </c>
      <c r="C10" s="23" t="s">
        <v>113</v>
      </c>
      <c r="D10" s="8" t="s">
        <v>33</v>
      </c>
      <c r="E10" s="40" t="s">
        <v>128</v>
      </c>
      <c r="F10" s="8" t="s">
        <v>129</v>
      </c>
      <c r="G10" s="8" t="s">
        <v>29</v>
      </c>
      <c r="H10" s="41">
        <v>1</v>
      </c>
      <c r="I10" s="8" t="s">
        <v>130</v>
      </c>
      <c r="J10" s="8" t="s">
        <v>71</v>
      </c>
      <c r="K10" s="37">
        <v>2846.07</v>
      </c>
      <c r="L10" s="8" t="s">
        <v>125</v>
      </c>
      <c r="M10" s="8" t="s">
        <v>133</v>
      </c>
    </row>
    <row r="11" s="38" customFormat="1" ht="76" customHeight="1" spans="1:13">
      <c r="A11" s="8">
        <v>9</v>
      </c>
      <c r="B11" s="8" t="s">
        <v>7</v>
      </c>
      <c r="C11" s="23" t="s">
        <v>113</v>
      </c>
      <c r="D11" s="8" t="s">
        <v>33</v>
      </c>
      <c r="E11" s="8" t="s">
        <v>134</v>
      </c>
      <c r="F11" s="8" t="s">
        <v>135</v>
      </c>
      <c r="G11" s="8" t="s">
        <v>29</v>
      </c>
      <c r="H11" s="41">
        <v>1</v>
      </c>
      <c r="I11" s="8" t="s">
        <v>136</v>
      </c>
      <c r="J11" s="8" t="s">
        <v>137</v>
      </c>
      <c r="K11" s="37">
        <v>2828.52</v>
      </c>
      <c r="L11" s="8" t="s">
        <v>125</v>
      </c>
      <c r="M11" s="8" t="s">
        <v>138</v>
      </c>
    </row>
    <row r="12" s="38" customFormat="1" ht="76" customHeight="1" spans="1:13">
      <c r="A12" s="8">
        <v>10</v>
      </c>
      <c r="B12" s="8" t="s">
        <v>7</v>
      </c>
      <c r="C12" s="23" t="s">
        <v>113</v>
      </c>
      <c r="D12" s="8" t="s">
        <v>33</v>
      </c>
      <c r="E12" s="8" t="s">
        <v>139</v>
      </c>
      <c r="F12" s="8" t="s">
        <v>140</v>
      </c>
      <c r="G12" s="8" t="s">
        <v>29</v>
      </c>
      <c r="H12" s="41">
        <v>1</v>
      </c>
      <c r="I12" s="8" t="s">
        <v>141</v>
      </c>
      <c r="J12" s="8" t="s">
        <v>71</v>
      </c>
      <c r="K12" s="37">
        <v>2863.62</v>
      </c>
      <c r="L12" s="8" t="s">
        <v>125</v>
      </c>
      <c r="M12" s="41" t="s">
        <v>142</v>
      </c>
    </row>
    <row r="13" s="38" customFormat="1" ht="76" customHeight="1" spans="1:13">
      <c r="A13" s="8">
        <v>11</v>
      </c>
      <c r="B13" s="8" t="s">
        <v>7</v>
      </c>
      <c r="C13" s="23" t="s">
        <v>113</v>
      </c>
      <c r="D13" s="8" t="s">
        <v>33</v>
      </c>
      <c r="E13" s="8" t="s">
        <v>139</v>
      </c>
      <c r="F13" s="8" t="s">
        <v>140</v>
      </c>
      <c r="G13" s="8" t="s">
        <v>29</v>
      </c>
      <c r="H13" s="41">
        <v>1</v>
      </c>
      <c r="I13" s="8" t="s">
        <v>141</v>
      </c>
      <c r="J13" s="8" t="s">
        <v>71</v>
      </c>
      <c r="K13" s="37">
        <v>2863.62</v>
      </c>
      <c r="L13" s="8" t="s">
        <v>125</v>
      </c>
      <c r="M13" s="8" t="s">
        <v>143</v>
      </c>
    </row>
    <row r="14" s="38" customFormat="1" ht="76" customHeight="1" spans="1:13">
      <c r="A14" s="8">
        <v>12</v>
      </c>
      <c r="B14" s="8" t="s">
        <v>7</v>
      </c>
      <c r="C14" s="23" t="s">
        <v>113</v>
      </c>
      <c r="D14" s="8" t="s">
        <v>33</v>
      </c>
      <c r="E14" s="8" t="s">
        <v>144</v>
      </c>
      <c r="F14" s="8" t="s">
        <v>145</v>
      </c>
      <c r="G14" s="8" t="s">
        <v>29</v>
      </c>
      <c r="H14" s="41">
        <v>1</v>
      </c>
      <c r="I14" s="8" t="s">
        <v>146</v>
      </c>
      <c r="J14" s="8" t="s">
        <v>52</v>
      </c>
      <c r="K14" s="37">
        <v>2863.62</v>
      </c>
      <c r="L14" s="8" t="s">
        <v>122</v>
      </c>
      <c r="M14" s="8" t="s">
        <v>147</v>
      </c>
    </row>
    <row r="15" s="38" customFormat="1" ht="76" customHeight="1" spans="1:13">
      <c r="A15" s="8">
        <v>13</v>
      </c>
      <c r="B15" s="8" t="s">
        <v>7</v>
      </c>
      <c r="C15" s="23" t="s">
        <v>113</v>
      </c>
      <c r="D15" s="8" t="s">
        <v>33</v>
      </c>
      <c r="E15" s="8" t="s">
        <v>144</v>
      </c>
      <c r="F15" s="8" t="s">
        <v>145</v>
      </c>
      <c r="G15" s="8" t="s">
        <v>29</v>
      </c>
      <c r="H15" s="41">
        <v>1</v>
      </c>
      <c r="I15" s="8" t="s">
        <v>146</v>
      </c>
      <c r="J15" s="8" t="s">
        <v>52</v>
      </c>
      <c r="K15" s="37">
        <v>2863.62</v>
      </c>
      <c r="L15" s="8" t="s">
        <v>122</v>
      </c>
      <c r="M15" s="8" t="s">
        <v>148</v>
      </c>
    </row>
    <row r="16" s="38" customFormat="1" ht="76" customHeight="1" spans="1:13">
      <c r="A16" s="8">
        <v>14</v>
      </c>
      <c r="B16" s="8" t="s">
        <v>7</v>
      </c>
      <c r="C16" s="23" t="s">
        <v>113</v>
      </c>
      <c r="D16" s="8" t="s">
        <v>33</v>
      </c>
      <c r="E16" s="8" t="s">
        <v>144</v>
      </c>
      <c r="F16" s="8" t="s">
        <v>145</v>
      </c>
      <c r="G16" s="8" t="s">
        <v>29</v>
      </c>
      <c r="H16" s="41">
        <v>1</v>
      </c>
      <c r="I16" s="8" t="s">
        <v>146</v>
      </c>
      <c r="J16" s="8" t="s">
        <v>52</v>
      </c>
      <c r="K16" s="37">
        <v>4286.22</v>
      </c>
      <c r="L16" s="8" t="s">
        <v>122</v>
      </c>
      <c r="M16" s="8" t="s">
        <v>149</v>
      </c>
    </row>
    <row r="17" s="38" customFormat="1" ht="76" customHeight="1" spans="1:13">
      <c r="A17" s="8">
        <v>15</v>
      </c>
      <c r="B17" s="8" t="s">
        <v>7</v>
      </c>
      <c r="C17" s="23" t="s">
        <v>113</v>
      </c>
      <c r="D17" s="8" t="s">
        <v>33</v>
      </c>
      <c r="E17" s="8" t="s">
        <v>150</v>
      </c>
      <c r="F17" s="8" t="s">
        <v>151</v>
      </c>
      <c r="G17" s="8" t="s">
        <v>29</v>
      </c>
      <c r="H17" s="41">
        <v>1</v>
      </c>
      <c r="I17" s="8" t="s">
        <v>152</v>
      </c>
      <c r="J17" s="8" t="s">
        <v>71</v>
      </c>
      <c r="K17" s="37">
        <v>2863.62</v>
      </c>
      <c r="L17" s="8" t="s">
        <v>122</v>
      </c>
      <c r="M17" s="8" t="s">
        <v>153</v>
      </c>
    </row>
    <row r="18" s="38" customFormat="1" ht="76" customHeight="1" spans="1:13">
      <c r="A18" s="8">
        <v>16</v>
      </c>
      <c r="B18" s="8" t="s">
        <v>7</v>
      </c>
      <c r="C18" s="23" t="s">
        <v>113</v>
      </c>
      <c r="D18" s="8" t="s">
        <v>33</v>
      </c>
      <c r="E18" s="8" t="s">
        <v>154</v>
      </c>
      <c r="F18" s="8" t="s">
        <v>155</v>
      </c>
      <c r="G18" s="8" t="s">
        <v>29</v>
      </c>
      <c r="H18" s="41">
        <v>1</v>
      </c>
      <c r="I18" s="8" t="s">
        <v>156</v>
      </c>
      <c r="J18" s="8" t="s">
        <v>137</v>
      </c>
      <c r="K18" s="37">
        <v>2846.07</v>
      </c>
      <c r="L18" s="8" t="s">
        <v>125</v>
      </c>
      <c r="M18" s="8" t="s">
        <v>157</v>
      </c>
    </row>
    <row r="19" s="38" customFormat="1" ht="76" customHeight="1" spans="1:13">
      <c r="A19" s="8">
        <v>17</v>
      </c>
      <c r="B19" s="8" t="s">
        <v>7</v>
      </c>
      <c r="C19" s="23" t="s">
        <v>113</v>
      </c>
      <c r="D19" s="8" t="s">
        <v>33</v>
      </c>
      <c r="E19" s="8" t="s">
        <v>158</v>
      </c>
      <c r="F19" s="8" t="s">
        <v>159</v>
      </c>
      <c r="G19" s="8" t="s">
        <v>29</v>
      </c>
      <c r="H19" s="41">
        <v>1</v>
      </c>
      <c r="I19" s="8" t="s">
        <v>160</v>
      </c>
      <c r="J19" s="8" t="s">
        <v>37</v>
      </c>
      <c r="K19" s="37">
        <v>2846.07</v>
      </c>
      <c r="L19" s="8" t="s">
        <v>125</v>
      </c>
      <c r="M19" s="8" t="s">
        <v>161</v>
      </c>
    </row>
    <row r="20" s="38" customFormat="1" ht="76" customHeight="1" spans="1:13">
      <c r="A20" s="8">
        <v>18</v>
      </c>
      <c r="B20" s="8" t="s">
        <v>7</v>
      </c>
      <c r="C20" s="23" t="s">
        <v>113</v>
      </c>
      <c r="D20" s="8" t="s">
        <v>33</v>
      </c>
      <c r="E20" s="8" t="s">
        <v>158</v>
      </c>
      <c r="F20" s="8" t="s">
        <v>159</v>
      </c>
      <c r="G20" s="8" t="s">
        <v>29</v>
      </c>
      <c r="H20" s="41">
        <v>1</v>
      </c>
      <c r="I20" s="8" t="s">
        <v>160</v>
      </c>
      <c r="J20" s="8" t="s">
        <v>37</v>
      </c>
      <c r="K20" s="37">
        <v>2846.07</v>
      </c>
      <c r="L20" s="8" t="s">
        <v>125</v>
      </c>
      <c r="M20" s="8" t="s">
        <v>162</v>
      </c>
    </row>
    <row r="21" s="38" customFormat="1" ht="76" customHeight="1" spans="1:13">
      <c r="A21" s="8">
        <v>19</v>
      </c>
      <c r="B21" s="8" t="s">
        <v>7</v>
      </c>
      <c r="C21" s="23" t="s">
        <v>113</v>
      </c>
      <c r="D21" s="8" t="s">
        <v>33</v>
      </c>
      <c r="E21" s="8" t="s">
        <v>163</v>
      </c>
      <c r="F21" s="8" t="s">
        <v>164</v>
      </c>
      <c r="G21" s="8" t="s">
        <v>29</v>
      </c>
      <c r="H21" s="41">
        <v>1</v>
      </c>
      <c r="I21" s="8" t="s">
        <v>165</v>
      </c>
      <c r="J21" s="8" t="s">
        <v>71</v>
      </c>
      <c r="K21" s="37">
        <v>2783.49</v>
      </c>
      <c r="L21" s="8" t="s">
        <v>166</v>
      </c>
      <c r="M21" s="8" t="s">
        <v>167</v>
      </c>
    </row>
    <row r="22" s="38" customFormat="1" ht="76" customHeight="1" spans="1:13">
      <c r="A22" s="8">
        <v>20</v>
      </c>
      <c r="B22" s="8" t="s">
        <v>7</v>
      </c>
      <c r="C22" s="23" t="s">
        <v>113</v>
      </c>
      <c r="D22" s="8" t="s">
        <v>33</v>
      </c>
      <c r="E22" s="8" t="s">
        <v>163</v>
      </c>
      <c r="F22" s="8" t="s">
        <v>164</v>
      </c>
      <c r="G22" s="8" t="s">
        <v>29</v>
      </c>
      <c r="H22" s="41">
        <v>1</v>
      </c>
      <c r="I22" s="8" t="s">
        <v>165</v>
      </c>
      <c r="J22" s="8" t="s">
        <v>71</v>
      </c>
      <c r="K22" s="37">
        <v>2783.49</v>
      </c>
      <c r="L22" s="8" t="s">
        <v>168</v>
      </c>
      <c r="M22" s="8" t="s">
        <v>169</v>
      </c>
    </row>
    <row r="23" s="38" customFormat="1" ht="76" customHeight="1" spans="1:13">
      <c r="A23" s="8">
        <v>21</v>
      </c>
      <c r="B23" s="8" t="s">
        <v>7</v>
      </c>
      <c r="C23" s="23" t="s">
        <v>113</v>
      </c>
      <c r="D23" s="8" t="s">
        <v>33</v>
      </c>
      <c r="E23" s="8" t="s">
        <v>170</v>
      </c>
      <c r="F23" s="8" t="s">
        <v>171</v>
      </c>
      <c r="G23" s="8">
        <v>202406</v>
      </c>
      <c r="H23" s="41">
        <v>1</v>
      </c>
      <c r="I23" s="8" t="s">
        <v>172</v>
      </c>
      <c r="J23" s="8" t="s">
        <v>71</v>
      </c>
      <c r="K23" s="37">
        <v>927.83</v>
      </c>
      <c r="L23" s="8" t="s">
        <v>173</v>
      </c>
      <c r="M23" s="8" t="s">
        <v>174</v>
      </c>
    </row>
    <row r="24" s="38" customFormat="1" ht="76" customHeight="1" spans="1:13">
      <c r="A24" s="8">
        <v>22</v>
      </c>
      <c r="B24" s="8" t="s">
        <v>7</v>
      </c>
      <c r="C24" s="23" t="s">
        <v>113</v>
      </c>
      <c r="D24" s="8" t="s">
        <v>33</v>
      </c>
      <c r="E24" s="8" t="s">
        <v>170</v>
      </c>
      <c r="F24" s="8" t="s">
        <v>171</v>
      </c>
      <c r="G24" s="8" t="s">
        <v>29</v>
      </c>
      <c r="H24" s="41">
        <v>1</v>
      </c>
      <c r="I24" s="8" t="s">
        <v>172</v>
      </c>
      <c r="J24" s="8" t="s">
        <v>71</v>
      </c>
      <c r="K24" s="37">
        <v>2783.49</v>
      </c>
      <c r="L24" s="8" t="s">
        <v>175</v>
      </c>
      <c r="M24" s="8" t="s">
        <v>176</v>
      </c>
    </row>
    <row r="25" s="38" customFormat="1" ht="76" customHeight="1" spans="1:13">
      <c r="A25" s="8">
        <v>23</v>
      </c>
      <c r="B25" s="8" t="s">
        <v>7</v>
      </c>
      <c r="C25" s="23" t="s">
        <v>113</v>
      </c>
      <c r="D25" s="8" t="s">
        <v>33</v>
      </c>
      <c r="E25" s="8" t="s">
        <v>170</v>
      </c>
      <c r="F25" s="8" t="s">
        <v>171</v>
      </c>
      <c r="G25" s="8" t="s">
        <v>29</v>
      </c>
      <c r="H25" s="41">
        <v>1</v>
      </c>
      <c r="I25" s="8" t="s">
        <v>172</v>
      </c>
      <c r="J25" s="8" t="s">
        <v>71</v>
      </c>
      <c r="K25" s="37">
        <v>2783.49</v>
      </c>
      <c r="L25" s="8" t="s">
        <v>177</v>
      </c>
      <c r="M25" s="8" t="s">
        <v>178</v>
      </c>
    </row>
    <row r="26" s="38" customFormat="1" ht="76" customHeight="1" spans="1:13">
      <c r="A26" s="8">
        <v>24</v>
      </c>
      <c r="B26" s="8" t="s">
        <v>7</v>
      </c>
      <c r="C26" s="23" t="s">
        <v>113</v>
      </c>
      <c r="D26" s="8" t="s">
        <v>33</v>
      </c>
      <c r="E26" s="8" t="s">
        <v>170</v>
      </c>
      <c r="F26" s="8" t="s">
        <v>171</v>
      </c>
      <c r="G26" s="8" t="s">
        <v>29</v>
      </c>
      <c r="H26" s="41">
        <v>1</v>
      </c>
      <c r="I26" s="8" t="s">
        <v>172</v>
      </c>
      <c r="J26" s="8" t="s">
        <v>71</v>
      </c>
      <c r="K26" s="37">
        <v>2783.49</v>
      </c>
      <c r="L26" s="8" t="s">
        <v>179</v>
      </c>
      <c r="M26" s="8" t="s">
        <v>180</v>
      </c>
    </row>
    <row r="27" s="38" customFormat="1" ht="76" customHeight="1" spans="1:13">
      <c r="A27" s="8">
        <v>25</v>
      </c>
      <c r="B27" s="8" t="s">
        <v>7</v>
      </c>
      <c r="C27" s="23" t="s">
        <v>113</v>
      </c>
      <c r="D27" s="8" t="s">
        <v>33</v>
      </c>
      <c r="E27" s="8" t="s">
        <v>181</v>
      </c>
      <c r="F27" s="8" t="s">
        <v>182</v>
      </c>
      <c r="G27" s="8" t="s">
        <v>183</v>
      </c>
      <c r="H27" s="41">
        <v>1</v>
      </c>
      <c r="I27" s="8" t="s">
        <v>184</v>
      </c>
      <c r="J27" s="8" t="s">
        <v>71</v>
      </c>
      <c r="K27" s="37">
        <v>1872.26</v>
      </c>
      <c r="L27" s="8" t="s">
        <v>185</v>
      </c>
      <c r="M27" s="41" t="s">
        <v>186</v>
      </c>
    </row>
    <row r="28" ht="34" customHeight="1" spans="1:13">
      <c r="A28" s="24" t="s">
        <v>11</v>
      </c>
      <c r="B28" s="24"/>
      <c r="C28" s="24"/>
      <c r="D28" s="24"/>
      <c r="E28" s="24"/>
      <c r="F28" s="24"/>
      <c r="G28" s="24"/>
      <c r="H28" s="24">
        <f>SUM(H3:H27)</f>
        <v>25</v>
      </c>
      <c r="I28" s="24"/>
      <c r="J28" s="24"/>
      <c r="K28" s="24">
        <f>SUM(K3:K27)</f>
        <v>69492.28</v>
      </c>
      <c r="L28" s="24"/>
      <c r="M28" s="24"/>
    </row>
  </sheetData>
  <autoFilter ref="A2:HC27">
    <extLst/>
  </autoFilter>
  <mergeCells count="1">
    <mergeCell ref="A1:M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workbookViewId="0">
      <selection activeCell="S4" sqref="S4"/>
    </sheetView>
  </sheetViews>
  <sheetFormatPr defaultColWidth="9" defaultRowHeight="13.5"/>
  <cols>
    <col min="1" max="1" width="7.375" style="30" customWidth="1"/>
    <col min="2" max="2" width="9" style="30"/>
    <col min="3" max="3" width="11" style="31" customWidth="1"/>
    <col min="4" max="10" width="9" style="30"/>
    <col min="11" max="11" width="9.375" style="30"/>
    <col min="12" max="12" width="9" style="30"/>
    <col min="13" max="13" width="9.875" style="30" customWidth="1"/>
    <col min="14" max="16384" width="9" style="30"/>
  </cols>
  <sheetData>
    <row r="1" ht="27" spans="1:13">
      <c r="A1" s="5" t="s">
        <v>12</v>
      </c>
      <c r="B1" s="5"/>
      <c r="C1" s="21"/>
      <c r="D1" s="5"/>
      <c r="E1" s="5"/>
      <c r="F1" s="5"/>
      <c r="G1" s="5"/>
      <c r="H1" s="5"/>
      <c r="I1" s="5"/>
      <c r="J1" s="5"/>
      <c r="K1" s="5"/>
      <c r="L1" s="5"/>
      <c r="M1" s="5"/>
    </row>
    <row r="2" s="27" customFormat="1" ht="69" customHeight="1" spans="1:13">
      <c r="A2" s="32" t="s">
        <v>1</v>
      </c>
      <c r="B2" s="33" t="s">
        <v>13</v>
      </c>
      <c r="C2" s="33" t="s">
        <v>14</v>
      </c>
      <c r="D2" s="33" t="s">
        <v>15</v>
      </c>
      <c r="E2" s="33" t="s">
        <v>109</v>
      </c>
      <c r="F2" s="33" t="s">
        <v>110</v>
      </c>
      <c r="G2" s="33" t="s">
        <v>18</v>
      </c>
      <c r="H2" s="33" t="s">
        <v>19</v>
      </c>
      <c r="I2" s="33" t="s">
        <v>111</v>
      </c>
      <c r="J2" s="33" t="s">
        <v>22</v>
      </c>
      <c r="K2" s="33" t="s">
        <v>23</v>
      </c>
      <c r="L2" s="33" t="s">
        <v>24</v>
      </c>
      <c r="M2" s="33" t="s">
        <v>112</v>
      </c>
    </row>
    <row r="3" s="28" customFormat="1" ht="89" customHeight="1" spans="1:13">
      <c r="A3" s="8">
        <v>1</v>
      </c>
      <c r="B3" s="8" t="s">
        <v>8</v>
      </c>
      <c r="C3" s="23" t="s">
        <v>187</v>
      </c>
      <c r="D3" s="8" t="s">
        <v>33</v>
      </c>
      <c r="E3" s="8" t="s">
        <v>114</v>
      </c>
      <c r="F3" s="8" t="s">
        <v>115</v>
      </c>
      <c r="G3" s="8" t="s">
        <v>29</v>
      </c>
      <c r="H3" s="34">
        <v>1</v>
      </c>
      <c r="I3" s="8" t="s">
        <v>116</v>
      </c>
      <c r="J3" s="8" t="s">
        <v>71</v>
      </c>
      <c r="K3" s="37">
        <v>600</v>
      </c>
      <c r="L3" s="37" t="s">
        <v>117</v>
      </c>
      <c r="M3" s="34" t="s">
        <v>118</v>
      </c>
    </row>
    <row r="4" s="28" customFormat="1" ht="89" customHeight="1" spans="1:13">
      <c r="A4" s="8">
        <v>2</v>
      </c>
      <c r="B4" s="8" t="s">
        <v>8</v>
      </c>
      <c r="C4" s="23" t="s">
        <v>187</v>
      </c>
      <c r="D4" s="8" t="s">
        <v>33</v>
      </c>
      <c r="E4" s="8" t="s">
        <v>119</v>
      </c>
      <c r="F4" s="8" t="s">
        <v>120</v>
      </c>
      <c r="G4" s="8" t="s">
        <v>29</v>
      </c>
      <c r="H4" s="34">
        <v>1</v>
      </c>
      <c r="I4" s="8" t="s">
        <v>121</v>
      </c>
      <c r="J4" s="8" t="s">
        <v>37</v>
      </c>
      <c r="K4" s="37">
        <v>2430</v>
      </c>
      <c r="L4" s="37" t="s">
        <v>125</v>
      </c>
      <c r="M4" s="34" t="s">
        <v>123</v>
      </c>
    </row>
    <row r="5" s="28" customFormat="1" ht="89" customHeight="1" spans="1:13">
      <c r="A5" s="8">
        <v>3</v>
      </c>
      <c r="B5" s="8" t="s">
        <v>8</v>
      </c>
      <c r="C5" s="23" t="s">
        <v>187</v>
      </c>
      <c r="D5" s="8" t="s">
        <v>33</v>
      </c>
      <c r="E5" s="8" t="s">
        <v>119</v>
      </c>
      <c r="F5" s="8" t="s">
        <v>120</v>
      </c>
      <c r="G5" s="8" t="s">
        <v>29</v>
      </c>
      <c r="H5" s="34">
        <v>1</v>
      </c>
      <c r="I5" s="8" t="s">
        <v>121</v>
      </c>
      <c r="J5" s="8" t="s">
        <v>37</v>
      </c>
      <c r="K5" s="37">
        <v>2430</v>
      </c>
      <c r="L5" s="37" t="s">
        <v>125</v>
      </c>
      <c r="M5" s="34" t="s">
        <v>124</v>
      </c>
    </row>
    <row r="6" s="28" customFormat="1" ht="89" customHeight="1" spans="1:13">
      <c r="A6" s="8">
        <v>4</v>
      </c>
      <c r="B6" s="8" t="s">
        <v>8</v>
      </c>
      <c r="C6" s="23" t="s">
        <v>187</v>
      </c>
      <c r="D6" s="8" t="s">
        <v>33</v>
      </c>
      <c r="E6" s="8" t="s">
        <v>119</v>
      </c>
      <c r="F6" s="8" t="s">
        <v>120</v>
      </c>
      <c r="G6" s="8" t="s">
        <v>29</v>
      </c>
      <c r="H6" s="34">
        <v>1</v>
      </c>
      <c r="I6" s="8" t="s">
        <v>121</v>
      </c>
      <c r="J6" s="8" t="s">
        <v>37</v>
      </c>
      <c r="K6" s="37">
        <v>600</v>
      </c>
      <c r="L6" s="37" t="s">
        <v>125</v>
      </c>
      <c r="M6" s="34" t="s">
        <v>126</v>
      </c>
    </row>
    <row r="7" s="28" customFormat="1" ht="89" customHeight="1" spans="1:13">
      <c r="A7" s="8">
        <v>5</v>
      </c>
      <c r="B7" s="8" t="s">
        <v>8</v>
      </c>
      <c r="C7" s="23" t="s">
        <v>187</v>
      </c>
      <c r="D7" s="8" t="s">
        <v>33</v>
      </c>
      <c r="E7" s="8" t="s">
        <v>119</v>
      </c>
      <c r="F7" s="8" t="s">
        <v>120</v>
      </c>
      <c r="G7" s="8" t="s">
        <v>29</v>
      </c>
      <c r="H7" s="34">
        <v>1</v>
      </c>
      <c r="I7" s="8" t="s">
        <v>121</v>
      </c>
      <c r="J7" s="8" t="s">
        <v>37</v>
      </c>
      <c r="K7" s="37">
        <v>600</v>
      </c>
      <c r="L7" s="37" t="s">
        <v>125</v>
      </c>
      <c r="M7" s="34" t="s">
        <v>127</v>
      </c>
    </row>
    <row r="8" s="28" customFormat="1" ht="89" customHeight="1" spans="1:13">
      <c r="A8" s="8">
        <v>6</v>
      </c>
      <c r="B8" s="8" t="s">
        <v>8</v>
      </c>
      <c r="C8" s="23" t="s">
        <v>187</v>
      </c>
      <c r="D8" s="8" t="s">
        <v>33</v>
      </c>
      <c r="E8" s="8" t="s">
        <v>128</v>
      </c>
      <c r="F8" s="8" t="s">
        <v>129</v>
      </c>
      <c r="G8" s="8" t="s">
        <v>29</v>
      </c>
      <c r="H8" s="34">
        <v>1</v>
      </c>
      <c r="I8" s="8" t="s">
        <v>130</v>
      </c>
      <c r="J8" s="8" t="s">
        <v>71</v>
      </c>
      <c r="K8" s="37">
        <v>600</v>
      </c>
      <c r="L8" s="8" t="s">
        <v>125</v>
      </c>
      <c r="M8" s="8" t="s">
        <v>131</v>
      </c>
    </row>
    <row r="9" s="28" customFormat="1" ht="89" customHeight="1" spans="1:13">
      <c r="A9" s="8">
        <v>7</v>
      </c>
      <c r="B9" s="8" t="s">
        <v>8</v>
      </c>
      <c r="C9" s="23" t="s">
        <v>187</v>
      </c>
      <c r="D9" s="8" t="s">
        <v>33</v>
      </c>
      <c r="E9" s="8" t="s">
        <v>134</v>
      </c>
      <c r="F9" s="8" t="s">
        <v>135</v>
      </c>
      <c r="G9" s="8" t="s">
        <v>29</v>
      </c>
      <c r="H9" s="34">
        <v>1</v>
      </c>
      <c r="I9" s="8" t="s">
        <v>136</v>
      </c>
      <c r="J9" s="8" t="s">
        <v>137</v>
      </c>
      <c r="K9" s="37">
        <v>2430</v>
      </c>
      <c r="L9" s="37" t="s">
        <v>125</v>
      </c>
      <c r="M9" s="34" t="s">
        <v>138</v>
      </c>
    </row>
    <row r="10" s="28" customFormat="1" ht="89" customHeight="1" spans="1:13">
      <c r="A10" s="8">
        <v>8</v>
      </c>
      <c r="B10" s="8" t="s">
        <v>8</v>
      </c>
      <c r="C10" s="23" t="s">
        <v>187</v>
      </c>
      <c r="D10" s="8" t="s">
        <v>33</v>
      </c>
      <c r="E10" s="8" t="s">
        <v>139</v>
      </c>
      <c r="F10" s="8" t="s">
        <v>140</v>
      </c>
      <c r="G10" s="8" t="s">
        <v>29</v>
      </c>
      <c r="H10" s="34">
        <v>1</v>
      </c>
      <c r="I10" s="8" t="s">
        <v>141</v>
      </c>
      <c r="J10" s="8" t="s">
        <v>71</v>
      </c>
      <c r="K10" s="37">
        <v>2430</v>
      </c>
      <c r="L10" s="37" t="s">
        <v>125</v>
      </c>
      <c r="M10" s="34" t="s">
        <v>143</v>
      </c>
    </row>
    <row r="11" s="28" customFormat="1" ht="89" customHeight="1" spans="1:13">
      <c r="A11" s="8">
        <v>9</v>
      </c>
      <c r="B11" s="8" t="s">
        <v>8</v>
      </c>
      <c r="C11" s="23" t="s">
        <v>187</v>
      </c>
      <c r="D11" s="8" t="s">
        <v>33</v>
      </c>
      <c r="E11" s="8" t="s">
        <v>144</v>
      </c>
      <c r="F11" s="8" t="s">
        <v>145</v>
      </c>
      <c r="G11" s="8" t="s">
        <v>29</v>
      </c>
      <c r="H11" s="34">
        <v>1</v>
      </c>
      <c r="I11" s="8" t="s">
        <v>146</v>
      </c>
      <c r="J11" s="8" t="s">
        <v>52</v>
      </c>
      <c r="K11" s="37">
        <v>2430</v>
      </c>
      <c r="L11" s="37" t="s">
        <v>125</v>
      </c>
      <c r="M11" s="34" t="s">
        <v>147</v>
      </c>
    </row>
    <row r="12" s="28" customFormat="1" ht="89" customHeight="1" spans="1:13">
      <c r="A12" s="8">
        <v>10</v>
      </c>
      <c r="B12" s="8" t="s">
        <v>8</v>
      </c>
      <c r="C12" s="23" t="s">
        <v>187</v>
      </c>
      <c r="D12" s="8" t="s">
        <v>33</v>
      </c>
      <c r="E12" s="8" t="s">
        <v>144</v>
      </c>
      <c r="F12" s="8" t="s">
        <v>145</v>
      </c>
      <c r="G12" s="8" t="s">
        <v>29</v>
      </c>
      <c r="H12" s="34">
        <v>1</v>
      </c>
      <c r="I12" s="8" t="s">
        <v>146</v>
      </c>
      <c r="J12" s="8" t="s">
        <v>52</v>
      </c>
      <c r="K12" s="37">
        <v>2430</v>
      </c>
      <c r="L12" s="37" t="s">
        <v>125</v>
      </c>
      <c r="M12" s="34" t="s">
        <v>148</v>
      </c>
    </row>
    <row r="13" s="28" customFormat="1" ht="89" customHeight="1" spans="1:13">
      <c r="A13" s="8">
        <v>11</v>
      </c>
      <c r="B13" s="8" t="s">
        <v>8</v>
      </c>
      <c r="C13" s="23" t="s">
        <v>187</v>
      </c>
      <c r="D13" s="8" t="s">
        <v>33</v>
      </c>
      <c r="E13" s="8" t="s">
        <v>144</v>
      </c>
      <c r="F13" s="8" t="s">
        <v>145</v>
      </c>
      <c r="G13" s="8" t="s">
        <v>29</v>
      </c>
      <c r="H13" s="34">
        <v>1</v>
      </c>
      <c r="I13" s="8" t="s">
        <v>146</v>
      </c>
      <c r="J13" s="8" t="s">
        <v>52</v>
      </c>
      <c r="K13" s="37">
        <v>2430</v>
      </c>
      <c r="L13" s="37" t="s">
        <v>125</v>
      </c>
      <c r="M13" s="34" t="s">
        <v>149</v>
      </c>
    </row>
    <row r="14" s="28" customFormat="1" ht="89" customHeight="1" spans="1:13">
      <c r="A14" s="8">
        <v>12</v>
      </c>
      <c r="B14" s="8" t="s">
        <v>8</v>
      </c>
      <c r="C14" s="23" t="s">
        <v>187</v>
      </c>
      <c r="D14" s="8" t="s">
        <v>33</v>
      </c>
      <c r="E14" s="8" t="s">
        <v>150</v>
      </c>
      <c r="F14" s="8" t="s">
        <v>140</v>
      </c>
      <c r="G14" s="8" t="s">
        <v>29</v>
      </c>
      <c r="H14" s="34">
        <v>1</v>
      </c>
      <c r="I14" s="8" t="s">
        <v>152</v>
      </c>
      <c r="J14" s="8" t="s">
        <v>71</v>
      </c>
      <c r="K14" s="37">
        <v>2430</v>
      </c>
      <c r="L14" s="37" t="s">
        <v>125</v>
      </c>
      <c r="M14" s="34" t="s">
        <v>153</v>
      </c>
    </row>
    <row r="15" s="28" customFormat="1" ht="89" customHeight="1" spans="1:13">
      <c r="A15" s="8">
        <v>13</v>
      </c>
      <c r="B15" s="8" t="s">
        <v>8</v>
      </c>
      <c r="C15" s="23" t="s">
        <v>187</v>
      </c>
      <c r="D15" s="8" t="s">
        <v>33</v>
      </c>
      <c r="E15" s="8" t="s">
        <v>154</v>
      </c>
      <c r="F15" s="8" t="s">
        <v>155</v>
      </c>
      <c r="G15" s="8" t="s">
        <v>29</v>
      </c>
      <c r="H15" s="34">
        <v>1</v>
      </c>
      <c r="I15" s="8" t="s">
        <v>156</v>
      </c>
      <c r="J15" s="8" t="s">
        <v>137</v>
      </c>
      <c r="K15" s="37">
        <v>600</v>
      </c>
      <c r="L15" s="37" t="s">
        <v>125</v>
      </c>
      <c r="M15" s="34" t="s">
        <v>157</v>
      </c>
    </row>
    <row r="16" s="28" customFormat="1" ht="89" customHeight="1" spans="1:13">
      <c r="A16" s="8">
        <v>14</v>
      </c>
      <c r="B16" s="8" t="s">
        <v>8</v>
      </c>
      <c r="C16" s="23" t="s">
        <v>187</v>
      </c>
      <c r="D16" s="8" t="s">
        <v>33</v>
      </c>
      <c r="E16" s="8" t="s">
        <v>163</v>
      </c>
      <c r="F16" s="8" t="s">
        <v>164</v>
      </c>
      <c r="G16" s="8" t="s">
        <v>29</v>
      </c>
      <c r="H16" s="34">
        <v>1</v>
      </c>
      <c r="I16" s="8" t="s">
        <v>165</v>
      </c>
      <c r="J16" s="8" t="s">
        <v>71</v>
      </c>
      <c r="K16" s="37">
        <v>600</v>
      </c>
      <c r="L16" s="8" t="s">
        <v>166</v>
      </c>
      <c r="M16" s="8" t="s">
        <v>167</v>
      </c>
    </row>
    <row r="17" s="28" customFormat="1" ht="89" customHeight="1" spans="1:13">
      <c r="A17" s="8">
        <v>15</v>
      </c>
      <c r="B17" s="8" t="s">
        <v>8</v>
      </c>
      <c r="C17" s="23" t="s">
        <v>187</v>
      </c>
      <c r="D17" s="8" t="s">
        <v>33</v>
      </c>
      <c r="E17" s="8" t="s">
        <v>163</v>
      </c>
      <c r="F17" s="8" t="s">
        <v>164</v>
      </c>
      <c r="G17" s="8" t="s">
        <v>29</v>
      </c>
      <c r="H17" s="34">
        <v>1</v>
      </c>
      <c r="I17" s="8" t="s">
        <v>165</v>
      </c>
      <c r="J17" s="8" t="s">
        <v>71</v>
      </c>
      <c r="K17" s="37">
        <v>600</v>
      </c>
      <c r="L17" s="8" t="s">
        <v>168</v>
      </c>
      <c r="M17" s="8" t="s">
        <v>169</v>
      </c>
    </row>
    <row r="18" s="29" customFormat="1" ht="89" customHeight="1" spans="1:13">
      <c r="A18" s="8">
        <v>16</v>
      </c>
      <c r="B18" s="8" t="s">
        <v>8</v>
      </c>
      <c r="C18" s="23" t="s">
        <v>187</v>
      </c>
      <c r="D18" s="8" t="s">
        <v>33</v>
      </c>
      <c r="E18" s="8" t="s">
        <v>170</v>
      </c>
      <c r="F18" s="8" t="s">
        <v>171</v>
      </c>
      <c r="G18" s="8" t="s">
        <v>29</v>
      </c>
      <c r="H18" s="34">
        <v>1</v>
      </c>
      <c r="I18" s="8" t="s">
        <v>172</v>
      </c>
      <c r="J18" s="8" t="s">
        <v>71</v>
      </c>
      <c r="K18" s="37">
        <v>600</v>
      </c>
      <c r="L18" s="8" t="s">
        <v>179</v>
      </c>
      <c r="M18" s="8" t="s">
        <v>180</v>
      </c>
    </row>
    <row r="19" ht="35" customHeight="1" spans="1:13">
      <c r="A19" s="35" t="s">
        <v>11</v>
      </c>
      <c r="B19" s="35"/>
      <c r="C19" s="36"/>
      <c r="D19" s="35"/>
      <c r="E19" s="35"/>
      <c r="F19" s="35"/>
      <c r="G19" s="35"/>
      <c r="H19" s="35">
        <f>SUM(H3:H18)</f>
        <v>16</v>
      </c>
      <c r="I19" s="35"/>
      <c r="J19" s="35"/>
      <c r="K19" s="35">
        <f>SUM(K3:K18)</f>
        <v>24240</v>
      </c>
      <c r="L19" s="35"/>
      <c r="M19" s="35"/>
    </row>
  </sheetData>
  <autoFilter ref="A2:M19">
    <extLst/>
  </autoFilter>
  <mergeCells count="1">
    <mergeCell ref="A1:M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Q5" sqref="Q5"/>
    </sheetView>
  </sheetViews>
  <sheetFormatPr defaultColWidth="9" defaultRowHeight="13.5" outlineLevelRow="7"/>
  <cols>
    <col min="1" max="2" width="9" style="19"/>
    <col min="3" max="3" width="12.75" style="20" customWidth="1"/>
    <col min="4" max="12" width="9" style="19"/>
    <col min="13" max="13" width="10" style="19" customWidth="1"/>
    <col min="14" max="16384" width="9" style="19"/>
  </cols>
  <sheetData>
    <row r="1" ht="27" spans="1:13">
      <c r="A1" s="5" t="s">
        <v>12</v>
      </c>
      <c r="B1" s="5"/>
      <c r="C1" s="21"/>
      <c r="D1" s="5"/>
      <c r="E1" s="5"/>
      <c r="F1" s="5"/>
      <c r="G1" s="5"/>
      <c r="H1" s="5"/>
      <c r="I1" s="5"/>
      <c r="J1" s="5"/>
      <c r="K1" s="5"/>
      <c r="L1" s="5"/>
      <c r="M1" s="5"/>
    </row>
    <row r="2" s="16" customFormat="1" ht="63" customHeight="1" spans="1:13">
      <c r="A2" s="22" t="s">
        <v>1</v>
      </c>
      <c r="B2" s="22" t="s">
        <v>13</v>
      </c>
      <c r="C2" s="22" t="s">
        <v>14</v>
      </c>
      <c r="D2" s="22" t="s">
        <v>15</v>
      </c>
      <c r="E2" s="22" t="s">
        <v>188</v>
      </c>
      <c r="F2" s="22" t="s">
        <v>110</v>
      </c>
      <c r="G2" s="22" t="s">
        <v>189</v>
      </c>
      <c r="H2" s="22" t="s">
        <v>19</v>
      </c>
      <c r="I2" s="22" t="s">
        <v>21</v>
      </c>
      <c r="J2" s="22" t="s">
        <v>22</v>
      </c>
      <c r="K2" s="22" t="s">
        <v>23</v>
      </c>
      <c r="L2" s="22" t="s">
        <v>24</v>
      </c>
      <c r="M2" s="22" t="s">
        <v>112</v>
      </c>
    </row>
    <row r="3" s="17" customFormat="1" ht="95" customHeight="1" spans="1:13">
      <c r="A3" s="8">
        <v>1</v>
      </c>
      <c r="B3" s="8" t="s">
        <v>9</v>
      </c>
      <c r="C3" s="23" t="s">
        <v>190</v>
      </c>
      <c r="D3" s="8" t="s">
        <v>33</v>
      </c>
      <c r="E3" s="8" t="s">
        <v>191</v>
      </c>
      <c r="F3" s="8" t="s">
        <v>192</v>
      </c>
      <c r="G3" s="8" t="s">
        <v>193</v>
      </c>
      <c r="H3" s="8">
        <v>1</v>
      </c>
      <c r="I3" s="8" t="s">
        <v>194</v>
      </c>
      <c r="J3" s="8" t="s">
        <v>137</v>
      </c>
      <c r="K3" s="8">
        <v>19440</v>
      </c>
      <c r="L3" s="8" t="s">
        <v>195</v>
      </c>
      <c r="M3" s="9" t="s">
        <v>196</v>
      </c>
    </row>
    <row r="4" s="17" customFormat="1" ht="95" customHeight="1" spans="1:13">
      <c r="A4" s="8">
        <v>2</v>
      </c>
      <c r="B4" s="8" t="s">
        <v>9</v>
      </c>
      <c r="C4" s="23" t="s">
        <v>190</v>
      </c>
      <c r="D4" s="8" t="s">
        <v>33</v>
      </c>
      <c r="E4" s="8" t="s">
        <v>191</v>
      </c>
      <c r="F4" s="8" t="s">
        <v>192</v>
      </c>
      <c r="G4" s="8" t="s">
        <v>193</v>
      </c>
      <c r="H4" s="8">
        <v>1</v>
      </c>
      <c r="I4" s="8" t="s">
        <v>194</v>
      </c>
      <c r="J4" s="8" t="s">
        <v>137</v>
      </c>
      <c r="K4" s="8">
        <v>19440</v>
      </c>
      <c r="L4" s="8" t="s">
        <v>195</v>
      </c>
      <c r="M4" s="9" t="s">
        <v>197</v>
      </c>
    </row>
    <row r="5" s="18" customFormat="1" ht="95" customHeight="1" spans="1:13">
      <c r="A5" s="8">
        <v>3</v>
      </c>
      <c r="B5" s="9" t="s">
        <v>9</v>
      </c>
      <c r="C5" s="23" t="s">
        <v>190</v>
      </c>
      <c r="D5" s="9" t="s">
        <v>33</v>
      </c>
      <c r="E5" s="9" t="s">
        <v>198</v>
      </c>
      <c r="F5" s="9" t="s">
        <v>199</v>
      </c>
      <c r="G5" s="9" t="s">
        <v>200</v>
      </c>
      <c r="H5" s="8">
        <v>1</v>
      </c>
      <c r="I5" s="26" t="s">
        <v>201</v>
      </c>
      <c r="J5" s="8" t="s">
        <v>137</v>
      </c>
      <c r="K5" s="9">
        <v>19440</v>
      </c>
      <c r="L5" s="8" t="s">
        <v>195</v>
      </c>
      <c r="M5" s="9" t="s">
        <v>202</v>
      </c>
    </row>
    <row r="6" s="18" customFormat="1" ht="95" customHeight="1" spans="1:13">
      <c r="A6" s="8">
        <v>4</v>
      </c>
      <c r="B6" s="9" t="s">
        <v>9</v>
      </c>
      <c r="C6" s="23" t="s">
        <v>190</v>
      </c>
      <c r="D6" s="9" t="s">
        <v>33</v>
      </c>
      <c r="E6" s="9" t="s">
        <v>198</v>
      </c>
      <c r="F6" s="9" t="s">
        <v>199</v>
      </c>
      <c r="G6" s="9" t="s">
        <v>203</v>
      </c>
      <c r="H6" s="8">
        <v>1</v>
      </c>
      <c r="I6" s="26" t="s">
        <v>201</v>
      </c>
      <c r="J6" s="8" t="s">
        <v>137</v>
      </c>
      <c r="K6" s="9">
        <v>16200</v>
      </c>
      <c r="L6" s="8" t="s">
        <v>195</v>
      </c>
      <c r="M6" s="9" t="s">
        <v>204</v>
      </c>
    </row>
    <row r="7" s="18" customFormat="1" ht="95" customHeight="1" spans="1:13">
      <c r="A7" s="8">
        <v>5</v>
      </c>
      <c r="B7" s="9" t="s">
        <v>9</v>
      </c>
      <c r="C7" s="23" t="s">
        <v>190</v>
      </c>
      <c r="D7" s="9" t="s">
        <v>33</v>
      </c>
      <c r="E7" s="9" t="s">
        <v>205</v>
      </c>
      <c r="F7" s="9" t="s">
        <v>206</v>
      </c>
      <c r="G7" s="9" t="s">
        <v>207</v>
      </c>
      <c r="H7" s="8">
        <v>1</v>
      </c>
      <c r="I7" s="26" t="s">
        <v>208</v>
      </c>
      <c r="J7" s="8" t="s">
        <v>137</v>
      </c>
      <c r="K7" s="9">
        <v>19440</v>
      </c>
      <c r="L7" s="8" t="s">
        <v>195</v>
      </c>
      <c r="M7" s="9" t="s">
        <v>209</v>
      </c>
    </row>
    <row r="8" ht="35" customHeight="1" spans="1:13">
      <c r="A8" s="24" t="s">
        <v>11</v>
      </c>
      <c r="B8" s="24"/>
      <c r="C8" s="25"/>
      <c r="D8" s="24"/>
      <c r="E8" s="24"/>
      <c r="F8" s="24"/>
      <c r="G8" s="24"/>
      <c r="H8" s="24">
        <f>SUM(H3:H7)</f>
        <v>5</v>
      </c>
      <c r="I8" s="24"/>
      <c r="J8" s="24"/>
      <c r="K8" s="24">
        <f>SUM(K3:K7)</f>
        <v>93960</v>
      </c>
      <c r="L8" s="24"/>
      <c r="M8" s="24"/>
    </row>
  </sheetData>
  <mergeCells count="1">
    <mergeCell ref="A1:M1"/>
  </mergeCells>
  <conditionalFormatting sqref="M7">
    <cfRule type="duplicateValues" dxfId="0" priority="1"/>
  </conditionalFormatting>
  <conditionalFormatting sqref="M3:M4">
    <cfRule type="duplicateValues" dxfId="0" priority="3"/>
  </conditionalFormatting>
  <conditionalFormatting sqref="M5:M6">
    <cfRule type="duplicateValues" dxfId="0" priority="2"/>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I4" sqref="I4"/>
    </sheetView>
  </sheetViews>
  <sheetFormatPr defaultColWidth="9" defaultRowHeight="13.5" outlineLevelRow="3"/>
  <cols>
    <col min="1" max="1" width="7.25" style="4" customWidth="1"/>
    <col min="2" max="2" width="9.125" style="4" customWidth="1"/>
    <col min="3" max="3" width="12.875" style="4" customWidth="1"/>
    <col min="4" max="5" width="9" style="4"/>
    <col min="6" max="6" width="9.875" style="4" customWidth="1"/>
    <col min="7" max="8" width="9" style="4"/>
    <col min="9" max="10" width="11.375" style="4" customWidth="1"/>
    <col min="11" max="11" width="9" style="4"/>
    <col min="12" max="12" width="12.625" style="4" customWidth="1"/>
    <col min="13" max="16384" width="9" style="4"/>
  </cols>
  <sheetData>
    <row r="1" s="1" customFormat="1" ht="27" spans="1:12">
      <c r="A1" s="5" t="s">
        <v>12</v>
      </c>
      <c r="B1" s="5"/>
      <c r="C1" s="5"/>
      <c r="D1" s="5"/>
      <c r="E1" s="5"/>
      <c r="F1" s="5"/>
      <c r="G1" s="5"/>
      <c r="H1" s="5"/>
      <c r="I1" s="5"/>
      <c r="J1" s="5"/>
      <c r="K1" s="5"/>
      <c r="L1" s="5"/>
    </row>
    <row r="2" s="2" customFormat="1" ht="73" customHeight="1" spans="1:12">
      <c r="A2" s="6" t="s">
        <v>1</v>
      </c>
      <c r="B2" s="7" t="s">
        <v>210</v>
      </c>
      <c r="C2" s="7" t="s">
        <v>14</v>
      </c>
      <c r="D2" s="7" t="s">
        <v>15</v>
      </c>
      <c r="E2" s="6" t="s">
        <v>109</v>
      </c>
      <c r="F2" s="6" t="s">
        <v>110</v>
      </c>
      <c r="G2" s="6" t="s">
        <v>189</v>
      </c>
      <c r="H2" s="6" t="s">
        <v>19</v>
      </c>
      <c r="I2" s="12" t="s">
        <v>21</v>
      </c>
      <c r="J2" s="12" t="s">
        <v>22</v>
      </c>
      <c r="K2" s="7" t="s">
        <v>211</v>
      </c>
      <c r="L2" s="13" t="s">
        <v>5</v>
      </c>
    </row>
    <row r="3" s="3" customFormat="1" ht="147" customHeight="1" spans="1:12">
      <c r="A3" s="8">
        <v>1</v>
      </c>
      <c r="B3" s="8" t="s">
        <v>10</v>
      </c>
      <c r="C3" s="9" t="s">
        <v>212</v>
      </c>
      <c r="D3" s="8" t="s">
        <v>33</v>
      </c>
      <c r="E3" s="10" t="s">
        <v>213</v>
      </c>
      <c r="F3" s="10" t="s">
        <v>214</v>
      </c>
      <c r="G3" s="3" t="s">
        <v>215</v>
      </c>
      <c r="H3" s="8">
        <v>1</v>
      </c>
      <c r="I3" s="14" t="s">
        <v>216</v>
      </c>
      <c r="J3" s="14" t="s">
        <v>137</v>
      </c>
      <c r="K3" s="15">
        <v>2000</v>
      </c>
      <c r="L3" s="10" t="s">
        <v>217</v>
      </c>
    </row>
    <row r="4" ht="33" customHeight="1" spans="1:12">
      <c r="A4" s="11" t="s">
        <v>11</v>
      </c>
      <c r="B4" s="11"/>
      <c r="C4" s="11"/>
      <c r="D4" s="11"/>
      <c r="E4" s="11"/>
      <c r="F4" s="11"/>
      <c r="G4" s="11"/>
      <c r="H4" s="11">
        <f>SUM(H3:H3)</f>
        <v>1</v>
      </c>
      <c r="I4" s="11"/>
      <c r="J4" s="11"/>
      <c r="K4" s="11">
        <f>SUM(K3:K3)</f>
        <v>2000</v>
      </c>
      <c r="L4" s="11"/>
    </row>
  </sheetData>
  <mergeCells count="1">
    <mergeCell ref="A1:L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汇总表</vt:lpstr>
      <vt:lpstr>灵活就业社保补贴</vt:lpstr>
      <vt:lpstr>吸纳就业困难人员社保补贴</vt:lpstr>
      <vt:lpstr>一般性岗位补贴</vt:lpstr>
      <vt:lpstr>就业见习补贴</vt:lpstr>
      <vt:lpstr>创业带动就业补贴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2024-02-05T01:51:00Z</dcterms:created>
  <dcterms:modified xsi:type="dcterms:W3CDTF">2024-09-02T07:18:55Z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DC3A0F2212A4426CA10C3A832C152188_13</vt:lpwstr>
  </property>
  <property fmtid="{D5CDD505-2E9C-101B-9397-08002B2CF9AE}" pid="3" name="KSOProductBuildVer">
    <vt:lpwstr>2052-11.1.0.14309</vt:lpwstr>
  </property>
</Properties>
</file>