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723" activeTab="4"/>
  </bookViews>
  <sheets>
    <sheet name="汇总表" sheetId="1" r:id="rId1"/>
    <sheet name="灵活就业社保补贴" sheetId="14" r:id="rId2"/>
    <sheet name="粤东粤西粤北地区就业补贴" sheetId="10" r:id="rId3"/>
    <sheet name="一次性创业资助" sheetId="11" r:id="rId4"/>
    <sheet name="就业见习补贴" sheetId="9" r:id="rId5"/>
    <sheet name="一般性岗位补贴" sheetId="12" r:id="rId6"/>
    <sheet name="吸纳就业困难人员社保补贴" sheetId="13" r:id="rId7"/>
  </sheets>
  <definedNames>
    <definedName name="_xlnm._FilterDatabase" localSheetId="1" hidden="1">灵活就业社保补贴!$A$2:$N$46</definedName>
    <definedName name="_xlnm._FilterDatabase" localSheetId="2" hidden="1">粤东粤西粤北地区就业补贴!$A$2:$IH$13</definedName>
    <definedName name="_xlnm._FilterDatabase" localSheetId="5" hidden="1">一般性岗位补贴!$A$2:$N$5</definedName>
    <definedName name="_xlnm._FilterDatabase" localSheetId="6" hidden="1">吸纳就业困难人员社保补贴!$A$2:$M$12</definedName>
  </definedNames>
  <calcPr calcId="144525"/>
</workbook>
</file>

<file path=xl/sharedStrings.xml><?xml version="1.0" encoding="utf-8"?>
<sst xmlns="http://schemas.openxmlformats.org/spreadsheetml/2006/main" count="784" uniqueCount="311">
  <si>
    <t>就业创业政策性补助资金拟发放汇总表</t>
  </si>
  <si>
    <t>序号</t>
  </si>
  <si>
    <t>补贴类型</t>
  </si>
  <si>
    <t>人数（次）</t>
  </si>
  <si>
    <t>金额（元）</t>
  </si>
  <si>
    <t>备注</t>
  </si>
  <si>
    <t>合计</t>
  </si>
  <si>
    <t>就业创业政策性补助资金拟发放公示名单</t>
  </si>
  <si>
    <t>补贴名称</t>
  </si>
  <si>
    <t>补贴标准</t>
  </si>
  <si>
    <t>所属乡镇</t>
  </si>
  <si>
    <t>姓名</t>
  </si>
  <si>
    <t>身份证号</t>
  </si>
  <si>
    <t>申请时间段</t>
  </si>
  <si>
    <t>补贴人数</t>
  </si>
  <si>
    <t>银行账户</t>
  </si>
  <si>
    <t>银行账号</t>
  </si>
  <si>
    <t>开户银行</t>
  </si>
  <si>
    <t>补助金额（元）</t>
  </si>
  <si>
    <t>人员类别</t>
  </si>
  <si>
    <t>灵活就业社保补贴</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</si>
  <si>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
韶人社函〔2023〕87号按每人每月 300 元标准给予补贴。</t>
  </si>
  <si>
    <t>乳城镇</t>
  </si>
  <si>
    <t>邓淑兰</t>
  </si>
  <si>
    <t>440232********0843</t>
  </si>
  <si>
    <t>202404-202406</t>
  </si>
  <si>
    <t>621721********30080</t>
  </si>
  <si>
    <t>中国工商银行</t>
  </si>
  <si>
    <t>大龄失业人员2023-07-12</t>
  </si>
  <si>
    <t>林梓太</t>
  </si>
  <si>
    <t>440232********081X</t>
  </si>
  <si>
    <t>621467********85201</t>
  </si>
  <si>
    <t>中国建设银行</t>
  </si>
  <si>
    <t>大龄就业困难人员2021-09-13</t>
  </si>
  <si>
    <t>朱新凤</t>
  </si>
  <si>
    <t>440232********0048</t>
  </si>
  <si>
    <t>621721********38224</t>
  </si>
  <si>
    <t>大龄失业人员2023-10-27</t>
  </si>
  <si>
    <t>陈健胜</t>
  </si>
  <si>
    <t>440232********0014</t>
  </si>
  <si>
    <t>622823********76866</t>
  </si>
  <si>
    <t>中国农业银行</t>
  </si>
  <si>
    <t>大龄就业困难人员2021-10-25</t>
  </si>
  <si>
    <t>赖金娣</t>
  </si>
  <si>
    <t>440232********1321</t>
  </si>
  <si>
    <t>622823********80267</t>
  </si>
  <si>
    <t>大龄失业人员2022-02-28</t>
  </si>
  <si>
    <t>陈亚招</t>
  </si>
  <si>
    <t>440232********0023</t>
  </si>
  <si>
    <t>621467********20554</t>
  </si>
  <si>
    <t>大龄失业人员2021-11-24</t>
  </si>
  <si>
    <t>陈其胜</t>
  </si>
  <si>
    <t>440232********0819</t>
  </si>
  <si>
    <t>621467********85177</t>
  </si>
  <si>
    <t>大龄就业困难人员2021-07-07</t>
  </si>
  <si>
    <t>曹新娣</t>
  </si>
  <si>
    <t>440221********5928</t>
  </si>
  <si>
    <t>622823********66566</t>
  </si>
  <si>
    <t xml:space="preserve">大龄失业人员2023-03-17 </t>
  </si>
  <si>
    <t>叶春梅</t>
  </si>
  <si>
    <t>440232********0025</t>
  </si>
  <si>
    <t>622823********99060</t>
  </si>
  <si>
    <t>大龄就业困难人员2021-01-12</t>
  </si>
  <si>
    <t>林细凤</t>
  </si>
  <si>
    <t>440232********0525</t>
  </si>
  <si>
    <t>622823********07765</t>
  </si>
  <si>
    <t>大龄失业人员2022-04-13</t>
  </si>
  <si>
    <r>
      <rPr>
        <sz val="12"/>
        <rFont val="仿宋_GB2312"/>
        <charset val="134"/>
      </rPr>
      <t>罗榕</t>
    </r>
    <r>
      <rPr>
        <sz val="12"/>
        <rFont val="宋体"/>
        <charset val="134"/>
      </rPr>
      <t>坵</t>
    </r>
  </si>
  <si>
    <t>440232********0029</t>
  </si>
  <si>
    <t>622823********37168</t>
  </si>
  <si>
    <t>大龄就业困难人员2021-05-28</t>
  </si>
  <si>
    <t>大布镇</t>
  </si>
  <si>
    <t>陈红梅</t>
  </si>
  <si>
    <t>440232********6028</t>
  </si>
  <si>
    <t>621728********39909</t>
  </si>
  <si>
    <t>广东乳源农村商业银行股份有限公司</t>
  </si>
  <si>
    <t>大龄失业人员2022-05-25</t>
  </si>
  <si>
    <t>何桂花</t>
  </si>
  <si>
    <t>440232********5225</t>
  </si>
  <si>
    <t>622823********88467</t>
  </si>
  <si>
    <t>大龄失业人员2022-09-14</t>
  </si>
  <si>
    <t>陈淑玲</t>
  </si>
  <si>
    <t>440524********2924</t>
  </si>
  <si>
    <t>621721********31690</t>
  </si>
  <si>
    <t>大龄失业人员2022-12-15</t>
  </si>
  <si>
    <t>曾丽芳</t>
  </si>
  <si>
    <t>440232********0527</t>
  </si>
  <si>
    <t>202404-202405</t>
  </si>
  <si>
    <t>621756********83648</t>
  </si>
  <si>
    <t>中国银行</t>
  </si>
  <si>
    <t>大龄就业困难人员2020-06-22</t>
  </si>
  <si>
    <t>未购买6月两险</t>
  </si>
  <si>
    <t>蔡玉莲</t>
  </si>
  <si>
    <t>621728********98327</t>
  </si>
  <si>
    <t>大龄就业困难人员2021-06-30</t>
  </si>
  <si>
    <t>何乐香</t>
  </si>
  <si>
    <t>440202********0625</t>
  </si>
  <si>
    <t>622823********95965</t>
  </si>
  <si>
    <t>大龄就业困难人员2023-11-27</t>
  </si>
  <si>
    <t>余庚蓉</t>
  </si>
  <si>
    <t>440232********0063</t>
  </si>
  <si>
    <t>621467********90305</t>
  </si>
  <si>
    <t>大龄就业困难人员2020-12-22</t>
  </si>
  <si>
    <t>林桂花</t>
  </si>
  <si>
    <t>622823********81560</t>
  </si>
  <si>
    <t>大龄失业人员2022-01-10</t>
  </si>
  <si>
    <t>李建虹</t>
  </si>
  <si>
    <t>440232********0021</t>
  </si>
  <si>
    <t>622823********22068</t>
  </si>
  <si>
    <t>大龄就业困难人员2021-01-22</t>
  </si>
  <si>
    <t>朱冬梅</t>
  </si>
  <si>
    <t>440232********2020</t>
  </si>
  <si>
    <t>621467********67046</t>
  </si>
  <si>
    <t>大龄就业困难人员2021-07-26</t>
  </si>
  <si>
    <t>洛阳镇</t>
  </si>
  <si>
    <t>马勇坚</t>
  </si>
  <si>
    <t>440232********5218</t>
  </si>
  <si>
    <t>621728********89059</t>
  </si>
  <si>
    <t>大龄就业困难人员
2021-04-21</t>
  </si>
  <si>
    <t>马树娇</t>
  </si>
  <si>
    <t>440232********4125</t>
  </si>
  <si>
    <t>622823********98765</t>
  </si>
  <si>
    <t>大龄就业困难人员2021-02-26</t>
  </si>
  <si>
    <t>未购买6月养老保险</t>
  </si>
  <si>
    <t>陈秀云</t>
  </si>
  <si>
    <t>440232********082X</t>
  </si>
  <si>
    <t>621721********47118</t>
  </si>
  <si>
    <t>大龄就业困难人员2021-08-19</t>
  </si>
  <si>
    <t>大桥镇</t>
  </si>
  <si>
    <t>扶汉霞</t>
  </si>
  <si>
    <t>440281********3820</t>
  </si>
  <si>
    <t>622823********07167</t>
  </si>
  <si>
    <t>大龄失业人员2023-02-06</t>
  </si>
  <si>
    <t>郑巧巧</t>
  </si>
  <si>
    <t>440232********0020</t>
  </si>
  <si>
    <t>621721********36545</t>
  </si>
  <si>
    <t>大龄失业人员2022-09-30</t>
  </si>
  <si>
    <t>成红燕</t>
  </si>
  <si>
    <t>441882********6023</t>
  </si>
  <si>
    <t>622823********00760</t>
  </si>
  <si>
    <t>陈伙娇</t>
  </si>
  <si>
    <t>440232********6026</t>
  </si>
  <si>
    <t>622823********16665</t>
  </si>
  <si>
    <t xml:space="preserve">大龄就业困难人员2023-08-28 </t>
  </si>
  <si>
    <t>陈红</t>
  </si>
  <si>
    <t>440924********062X</t>
  </si>
  <si>
    <t>622823********69167</t>
  </si>
  <si>
    <t>大龄失业人员2023-01-19</t>
  </si>
  <si>
    <t>欧已春</t>
  </si>
  <si>
    <t>432824********7221</t>
  </si>
  <si>
    <t>621728********03360</t>
  </si>
  <si>
    <t>大龄就业困难人员2021-02-19</t>
  </si>
  <si>
    <t>东坪镇</t>
  </si>
  <si>
    <t>谢秀英</t>
  </si>
  <si>
    <t>440232********4924</t>
  </si>
  <si>
    <t>622823********77068</t>
  </si>
  <si>
    <t>大龄失业人员2023-01-20</t>
  </si>
  <si>
    <t>桂头镇</t>
  </si>
  <si>
    <t>王继成</t>
  </si>
  <si>
    <t>440232********2010</t>
  </si>
  <si>
    <t>621728********86852</t>
  </si>
  <si>
    <t>大龄失业人员2022-01-20</t>
  </si>
  <si>
    <t>仅购买4月份两险</t>
  </si>
  <si>
    <t>陈容</t>
  </si>
  <si>
    <t>440927********3426</t>
  </si>
  <si>
    <t>621728********96755</t>
  </si>
  <si>
    <t>大龄就业困难人员2021-06-22</t>
  </si>
  <si>
    <t>丘银珍</t>
  </si>
  <si>
    <t>440232********0826</t>
  </si>
  <si>
    <t>621721********82068</t>
  </si>
  <si>
    <t>朱福妹</t>
  </si>
  <si>
    <t>440232********0522</t>
  </si>
  <si>
    <t>622823********97765</t>
  </si>
  <si>
    <t>大龄失业人员2022-06-13</t>
  </si>
  <si>
    <t>张春凤</t>
  </si>
  <si>
    <t>440221********5220</t>
  </si>
  <si>
    <t>622823********06969</t>
  </si>
  <si>
    <t>大龄就业困难人员2023-12-27</t>
  </si>
  <si>
    <t>李细娥</t>
  </si>
  <si>
    <t>432823********6922</t>
  </si>
  <si>
    <t>622823********34869</t>
  </si>
  <si>
    <t>大龄失业人员2023-06-01</t>
  </si>
  <si>
    <t>丘玉洁</t>
  </si>
  <si>
    <t>440232********0526</t>
  </si>
  <si>
    <t>622823********76476</t>
  </si>
  <si>
    <t>大龄失业人员2024-02-26</t>
  </si>
  <si>
    <t>谭泽先</t>
  </si>
  <si>
    <t>440232********0036</t>
  </si>
  <si>
    <t>202405-202406</t>
  </si>
  <si>
    <t>622823********11461</t>
  </si>
  <si>
    <t>大龄失业人员2024-04-18</t>
  </si>
  <si>
    <t>首次申请</t>
  </si>
  <si>
    <t>孔建梅</t>
  </si>
  <si>
    <t>441825********0221</t>
  </si>
  <si>
    <t xml:space="preserve">
62172********130220</t>
  </si>
  <si>
    <t>大龄失业人员2024-05-10</t>
  </si>
  <si>
    <t>廖春红</t>
  </si>
  <si>
    <t>430424********7220</t>
  </si>
  <si>
    <t>622823********34067</t>
  </si>
  <si>
    <t>大龄失业人员2024-05-24</t>
  </si>
  <si>
    <t>周智英</t>
  </si>
  <si>
    <t>432802********1385</t>
  </si>
  <si>
    <t xml:space="preserve">
62282********192960</t>
  </si>
  <si>
    <t>一六镇</t>
  </si>
  <si>
    <t>邹顺连</t>
  </si>
  <si>
    <t>622823********25963</t>
  </si>
  <si>
    <t>大龄失业人员2024-03-28</t>
  </si>
  <si>
    <t>补贴时间</t>
  </si>
  <si>
    <t>粤东粤西粤北地区就业补贴</t>
  </si>
  <si>
    <t>韶人社函〔2023〕87 号博士学历的，按每人 10000 元标准给予补贴；硕士学历的，按每人 7000 元标准给予补贴；其他学历的，按每人 5000 元标准给予补贴。</t>
  </si>
  <si>
    <t>陈建铭</t>
  </si>
  <si>
    <t>440221********1630</t>
  </si>
  <si>
    <t>-</t>
  </si>
  <si>
    <t>621721********43303</t>
  </si>
  <si>
    <t>毕业2年内高校毕业生</t>
  </si>
  <si>
    <t>邓新建</t>
  </si>
  <si>
    <t>440232********0834</t>
  </si>
  <si>
    <t>622823********09567</t>
  </si>
  <si>
    <t>毕业2年内技工院校毕业生</t>
  </si>
  <si>
    <t>许海山</t>
  </si>
  <si>
    <t>440232********3623</t>
  </si>
  <si>
    <t>622439********6539</t>
  </si>
  <si>
    <t>广州农村商业银行增城支行</t>
  </si>
  <si>
    <t>张观霖</t>
  </si>
  <si>
    <t>440232********003X</t>
  </si>
  <si>
    <t>622823********68367</t>
  </si>
  <si>
    <t>刘迪</t>
  </si>
  <si>
    <t>440203********2730</t>
  </si>
  <si>
    <t>622823********80464</t>
  </si>
  <si>
    <t>吴健华</t>
  </si>
  <si>
    <t>330724********5430</t>
  </si>
  <si>
    <t>621467********58800</t>
  </si>
  <si>
    <t>张路华</t>
  </si>
  <si>
    <t>440281********7610</t>
  </si>
  <si>
    <t>621728********86700</t>
  </si>
  <si>
    <t>广东乐昌农村商业银行股份有限公司</t>
  </si>
  <si>
    <t>熊邦国</t>
  </si>
  <si>
    <t>430623********8315</t>
  </si>
  <si>
    <t>621721********50298</t>
  </si>
  <si>
    <t>硕士研究生</t>
  </si>
  <si>
    <t>谭欣雨</t>
  </si>
  <si>
    <t>430426********0048</t>
  </si>
  <si>
    <t>621467********41160</t>
  </si>
  <si>
    <t>黄琪烽</t>
  </si>
  <si>
    <t>440203********1812</t>
  </si>
  <si>
    <t>621721********48213</t>
  </si>
  <si>
    <t>人员类型</t>
  </si>
  <si>
    <t>一次性创业资助</t>
  </si>
  <si>
    <t>粤人社规〔2021〕12号10000元</t>
  </si>
  <si>
    <t>张水源</t>
  </si>
  <si>
    <t>440232********203X</t>
  </si>
  <si>
    <t>622322********99</t>
  </si>
  <si>
    <t>广东顺德农村商业银行股份有限公司</t>
  </si>
  <si>
    <t>返乡创业人员</t>
  </si>
  <si>
    <t>就业见习基地名称</t>
  </si>
  <si>
    <t>统一社会信用代码</t>
  </si>
  <si>
    <t>备注
（姓名）</t>
  </si>
  <si>
    <t>就业见习补贴</t>
  </si>
  <si>
    <t>粤人社规〔2021〕14号每人每月按不高于当地最低工资标准且不高于用人单位实际支付的工作补贴金额给予补贴</t>
  </si>
  <si>
    <t>韶关胜蓝电子科技有限公司</t>
  </si>
  <si>
    <t>914402********6M04</t>
  </si>
  <si>
    <t>20240301-20240531</t>
  </si>
  <si>
    <t>440501********000202</t>
  </si>
  <si>
    <t>16-24岁失业青年</t>
  </si>
  <si>
    <t>熊伟胜</t>
  </si>
  <si>
    <t>曾菲</t>
  </si>
  <si>
    <t>乳源瑶族自治县交通运输局</t>
  </si>
  <si>
    <t>114402********3642</t>
  </si>
  <si>
    <t>20240403-20240702</t>
  </si>
  <si>
    <t>440016********001369</t>
  </si>
  <si>
    <t>赵慧</t>
  </si>
  <si>
    <t>单位名称</t>
  </si>
  <si>
    <t>企业银行账号</t>
  </si>
  <si>
    <t>一般性岗位补贴</t>
  </si>
  <si>
    <t>粤人社规〔2021〕12号2021年6月17日之后首次申请的每人每月200元；之前的按韶人社函〔2020〕133号每人每月按当地最低工资标准的50%给予补贴。</t>
  </si>
  <si>
    <t>乳源瑶族自治县源福物业服务有限公司</t>
  </si>
  <si>
    <t>914402********HTXR</t>
  </si>
  <si>
    <t>447260********048</t>
  </si>
  <si>
    <t>大龄就业困难人员2020-03-06</t>
  </si>
  <si>
    <t>易海燕</t>
  </si>
  <si>
    <t>乳源瑶族自治县聚贤庄</t>
  </si>
  <si>
    <t>924402********8B07</t>
  </si>
  <si>
    <t>440501********001199</t>
  </si>
  <si>
    <t>大龄就业困难人员2020-10-22</t>
  </si>
  <si>
    <t>江金玲</t>
  </si>
  <si>
    <t>吸纳就业困难人员社保补贴</t>
  </si>
  <si>
    <t>粤人社规〔2021〕12号每月按用人单位为符合条件人员实际缴纳的基本养老保险费、基本医疗保险费、失业保险费、工伤保险费、生育保险费给予补贴。</t>
  </si>
  <si>
    <t>乳源瑶族自治县桂头镇小金童幼儿园</t>
  </si>
  <si>
    <t>524402********030A</t>
  </si>
  <si>
    <t>800200********379</t>
  </si>
  <si>
    <t>大龄就业困难人员 2022-04-07</t>
  </si>
  <si>
    <t>黄桂芳</t>
  </si>
  <si>
    <t>韶关源康机电有限公司</t>
  </si>
  <si>
    <t>914402********343F</t>
  </si>
  <si>
    <t>202401-202403</t>
  </si>
  <si>
    <t>447260********806</t>
  </si>
  <si>
    <t>大龄就业困难人员2022-06-13</t>
  </si>
  <si>
    <t>邓新娣</t>
  </si>
  <si>
    <t>大龄就业困难人员 2022-11-22</t>
  </si>
  <si>
    <t>叶燕红</t>
  </si>
  <si>
    <t>富之光电子科技（韶关）有限公司</t>
  </si>
  <si>
    <t>914402********723Y</t>
  </si>
  <si>
    <t>447260********141</t>
  </si>
  <si>
    <t>大龄就业困难人员2020-04-01</t>
  </si>
  <si>
    <t>蓝顺良</t>
  </si>
  <si>
    <t>大龄就业困难人员2023-08-28</t>
  </si>
  <si>
    <t>刘秀燕</t>
  </si>
  <si>
    <t>大龄就业困难人员2023-11-15</t>
  </si>
  <si>
    <t>杨兴凤</t>
  </si>
  <si>
    <t>大龄就业困难人员2021-12-10</t>
  </si>
  <si>
    <t>叶柳彩</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</si>
</sst>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6">
    <font>
      <sz val="11"/>
      <color theme="1"/>
      <name val="宋体"/>
      <charset val="134"/>
      <scheme val="minor"/>
    </font>
    <font>
      <sz val="12"/>
      <name val="仿宋_GB2312"/>
      <charset val="134"/>
    </font>
    <font>
      <sz val="11"/>
      <color theme="1"/>
      <name val="仿宋_GB2312"/>
      <charset val="134"/>
    </font>
    <font>
      <sz val="22"/>
      <name val="仿宋_GB2312"/>
      <charset val="134"/>
    </font>
    <font>
      <b/>
      <sz val="12"/>
      <name val="仿宋_GB2312"/>
      <charset val="134"/>
    </font>
    <font>
      <sz val="10"/>
      <name val="仿宋_GB2312"/>
      <charset val="134"/>
    </font>
    <font>
      <sz val="12"/>
      <color theme="1"/>
      <name val="仿宋_GB2312"/>
      <charset val="134"/>
    </font>
    <font>
      <sz val="12"/>
      <name val="宋体"/>
      <charset val="134"/>
      <scheme val="minor"/>
    </font>
    <font>
      <sz val="12"/>
      <color theme="1"/>
      <name val="宋体"/>
      <charset val="134"/>
      <scheme val="minor"/>
    </font>
    <font>
      <sz val="10"/>
      <color theme="1"/>
      <name val="宋体"/>
      <charset val="134"/>
      <scheme val="minor"/>
    </font>
    <font>
      <b/>
      <sz val="12"/>
      <color theme="1"/>
      <name val="仿宋_GB2312"/>
      <charset val="134"/>
    </font>
    <font>
      <sz val="11"/>
      <name val="仿宋_GB2312"/>
      <charset val="134"/>
    </font>
    <font>
      <b/>
      <sz val="11"/>
      <name val="仿宋_GB2312"/>
      <charset val="134"/>
    </font>
    <font>
      <sz val="10"/>
      <color theme="1"/>
      <name val="仿宋_GB2312"/>
      <charset val="134"/>
    </font>
    <font>
      <sz val="22"/>
      <name val="宋体"/>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6"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25" fillId="0" borderId="0"/>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19" fillId="9" borderId="0" applyNumberFormat="0" applyBorder="0" applyAlignment="0" applyProtection="0">
      <alignment vertical="center"/>
    </xf>
    <xf numFmtId="0" fontId="22" fillId="0" borderId="8" applyNumberFormat="0" applyFill="0" applyAlignment="0" applyProtection="0">
      <alignment vertical="center"/>
    </xf>
    <xf numFmtId="0" fontId="19" fillId="10" borderId="0" applyNumberFormat="0" applyBorder="0" applyAlignment="0" applyProtection="0">
      <alignment vertical="center"/>
    </xf>
    <xf numFmtId="0" fontId="29" fillId="11" borderId="9" applyNumberFormat="0" applyAlignment="0" applyProtection="0">
      <alignment vertical="center"/>
    </xf>
    <xf numFmtId="0" fontId="30" fillId="11" borderId="5" applyNumberFormat="0" applyAlignment="0" applyProtection="0">
      <alignment vertical="center"/>
    </xf>
    <xf numFmtId="0" fontId="31" fillId="12" borderId="10"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cellStyleXfs>
  <cellXfs count="55">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lignment vertical="center"/>
    </xf>
    <xf numFmtId="0" fontId="3" fillId="0" borderId="0" xfId="0"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1" xfId="0" applyFont="1" applyBorder="1" applyAlignment="1">
      <alignment horizontal="center" vertical="center"/>
    </xf>
    <xf numFmtId="0" fontId="4" fillId="0" borderId="3"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7" fillId="0" borderId="0" xfId="0" applyFont="1" applyFill="1" applyBorder="1" applyAlignment="1">
      <alignment vertical="center"/>
    </xf>
    <xf numFmtId="0" fontId="1" fillId="0" borderId="1" xfId="0" applyFont="1" applyFill="1" applyBorder="1" applyAlignment="1">
      <alignment horizontal="center" vertical="center"/>
    </xf>
    <xf numFmtId="0" fontId="3" fillId="0" borderId="0" xfId="0" applyFont="1" applyFill="1" applyAlignment="1">
      <alignment vertical="center" wrapText="1"/>
    </xf>
    <xf numFmtId="176" fontId="1"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lignment vertical="center"/>
    </xf>
    <xf numFmtId="0" fontId="5" fillId="0" borderId="0" xfId="0" applyFont="1" applyFill="1" applyAlignment="1">
      <alignment horizontal="center" vertical="center" wrapText="1"/>
    </xf>
    <xf numFmtId="0" fontId="4" fillId="0" borderId="1" xfId="18" applyFont="1" applyFill="1" applyBorder="1" applyAlignment="1">
      <alignment horizontal="center" vertical="center" wrapText="1"/>
    </xf>
    <xf numFmtId="0" fontId="6" fillId="0" borderId="0" xfId="0" applyFont="1" applyFill="1" applyAlignment="1">
      <alignment horizontal="center" vertical="center"/>
    </xf>
    <xf numFmtId="0" fontId="1" fillId="0" borderId="0" xfId="0" applyFont="1" applyFill="1" applyAlignment="1">
      <alignment horizontal="center" vertical="center"/>
    </xf>
    <xf numFmtId="0" fontId="10" fillId="0" borderId="1" xfId="51" applyFont="1" applyFill="1" applyBorder="1" applyAlignment="1">
      <alignment horizontal="center" vertical="center" wrapText="1"/>
    </xf>
    <xf numFmtId="0" fontId="10" fillId="0" borderId="1" xfId="51" applyNumberFormat="1" applyFont="1" applyFill="1" applyBorder="1" applyAlignment="1">
      <alignment horizontal="center" vertical="center" wrapText="1"/>
    </xf>
    <xf numFmtId="49" fontId="10" fillId="0" borderId="1" xfId="51" applyNumberFormat="1" applyFont="1" applyFill="1" applyBorder="1" applyAlignment="1">
      <alignment horizontal="center" vertical="center" wrapText="1"/>
    </xf>
    <xf numFmtId="0" fontId="4" fillId="0" borderId="1" xfId="52"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0" borderId="1" xfId="53" applyFont="1" applyFill="1" applyBorder="1" applyAlignment="1">
      <alignment horizontal="center" vertical="center" wrapText="1"/>
    </xf>
    <xf numFmtId="0" fontId="4" fillId="0" borderId="1" xfId="53"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2" fillId="0" borderId="1" xfId="53" applyFont="1" applyFill="1" applyBorder="1" applyAlignment="1">
      <alignment horizontal="center" vertical="center"/>
    </xf>
    <xf numFmtId="0" fontId="12" fillId="0" borderId="0" xfId="53" applyFont="1" applyFill="1" applyBorder="1" applyAlignment="1">
      <alignment vertical="center"/>
    </xf>
    <xf numFmtId="0" fontId="11" fillId="0" borderId="0" xfId="0" applyFont="1" applyFill="1" applyBorder="1" applyAlignment="1">
      <alignment horizontal="center" vertical="center"/>
    </xf>
    <xf numFmtId="0" fontId="4" fillId="0" borderId="1" xfId="20" applyFont="1" applyFill="1" applyBorder="1" applyAlignment="1">
      <alignment horizontal="center" vertical="center" wrapText="1"/>
    </xf>
    <xf numFmtId="49" fontId="4" fillId="0" borderId="1" xfId="2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3" fillId="0" borderId="1" xfId="0" applyFont="1" applyBorder="1" applyAlignment="1">
      <alignment horizontal="center" vertical="center"/>
    </xf>
    <xf numFmtId="0" fontId="4" fillId="0" borderId="1" xfId="20" applyFont="1" applyFill="1" applyBorder="1" applyAlignment="1">
      <alignment horizontal="center" vertical="center"/>
    </xf>
    <xf numFmtId="0" fontId="12" fillId="0" borderId="1" xfId="0" applyFont="1" applyFill="1" applyBorder="1" applyAlignment="1">
      <alignment horizontal="center" vertical="center"/>
    </xf>
    <xf numFmtId="0" fontId="0" fillId="0" borderId="0" xfId="0" applyFill="1" applyAlignment="1">
      <alignment vertical="center"/>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_Sheet6" xfId="53"/>
    <cellStyle name="常规 7"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D9" sqref="D9"/>
    </sheetView>
  </sheetViews>
  <sheetFormatPr defaultColWidth="9" defaultRowHeight="13.5" outlineLevelCol="4"/>
  <cols>
    <col min="1" max="1" width="9.625" style="47" customWidth="1"/>
    <col min="2" max="2" width="31.75" style="47" customWidth="1"/>
    <col min="3" max="3" width="25" style="47" customWidth="1"/>
    <col min="4" max="4" width="23.5" style="47" customWidth="1"/>
    <col min="5" max="5" width="25.625" style="47" customWidth="1"/>
    <col min="6" max="7" width="9" style="47"/>
    <col min="8" max="8" width="10.375" style="47"/>
    <col min="9" max="16384" width="9" style="47"/>
  </cols>
  <sheetData>
    <row r="1" s="47" customFormat="1" ht="27" spans="1:5">
      <c r="A1" s="48" t="s">
        <v>0</v>
      </c>
      <c r="B1" s="49"/>
      <c r="C1" s="48"/>
      <c r="D1" s="48"/>
      <c r="E1" s="48"/>
    </row>
    <row r="2" s="47" customFormat="1" ht="39" customHeight="1" spans="1:5">
      <c r="A2" s="50" t="s">
        <v>1</v>
      </c>
      <c r="B2" s="51" t="s">
        <v>2</v>
      </c>
      <c r="C2" s="51" t="s">
        <v>3</v>
      </c>
      <c r="D2" s="50" t="s">
        <v>4</v>
      </c>
      <c r="E2" s="51" t="s">
        <v>5</v>
      </c>
    </row>
    <row r="3" s="47" customFormat="1" ht="48" customHeight="1" spans="1:5">
      <c r="A3" s="50">
        <v>1</v>
      </c>
      <c r="B3" s="51" t="str">
        <f>灵活就业社保补贴!B3</f>
        <v>灵活就业社保补贴</v>
      </c>
      <c r="C3" s="51">
        <f>灵活就业社保补贴!H46</f>
        <v>43</v>
      </c>
      <c r="D3" s="50">
        <f>灵活就业社保补贴!L46</f>
        <v>27500</v>
      </c>
      <c r="E3" s="52"/>
    </row>
    <row r="4" s="47" customFormat="1" ht="48" customHeight="1" spans="1:5">
      <c r="A4" s="50">
        <v>2</v>
      </c>
      <c r="B4" s="51" t="str">
        <f>粤东粤西粤北地区就业补贴!B3</f>
        <v>粤东粤西粤北地区就业补贴</v>
      </c>
      <c r="C4" s="51">
        <f>粤东粤西粤北地区就业补贴!H13</f>
        <v>10</v>
      </c>
      <c r="D4" s="51">
        <f>粤东粤西粤北地区就业补贴!L13</f>
        <v>52000</v>
      </c>
      <c r="E4" s="53"/>
    </row>
    <row r="5" s="47" customFormat="1" ht="48" customHeight="1" spans="1:5">
      <c r="A5" s="50">
        <v>3</v>
      </c>
      <c r="B5" s="51" t="str">
        <f>一次性创业资助!B4</f>
        <v>一次性创业资助</v>
      </c>
      <c r="C5" s="50">
        <f>一次性创业资助!H5</f>
        <v>1</v>
      </c>
      <c r="D5" s="50">
        <f>一次性创业资助!L5</f>
        <v>10000</v>
      </c>
      <c r="E5" s="53"/>
    </row>
    <row r="6" s="47" customFormat="1" ht="48" customHeight="1" spans="1:5">
      <c r="A6" s="50">
        <v>4</v>
      </c>
      <c r="B6" s="51" t="str">
        <f>就业见习补贴!B3</f>
        <v>就业见习补贴</v>
      </c>
      <c r="C6" s="50">
        <f>就业见习补贴!H6</f>
        <v>3</v>
      </c>
      <c r="D6" s="50">
        <f>就业见习补贴!K6</f>
        <v>14580</v>
      </c>
      <c r="E6" s="53"/>
    </row>
    <row r="7" s="47" customFormat="1" ht="48" customHeight="1" spans="1:5">
      <c r="A7" s="50">
        <v>5</v>
      </c>
      <c r="B7" s="51" t="str">
        <f>一般性岗位补贴!B4</f>
        <v>一般性岗位补贴</v>
      </c>
      <c r="C7" s="50">
        <f>一般性岗位补贴!H5</f>
        <v>2</v>
      </c>
      <c r="D7" s="50">
        <f>一般性岗位补贴!K5</f>
        <v>4860</v>
      </c>
      <c r="E7" s="53"/>
    </row>
    <row r="8" s="47" customFormat="1" ht="48" customHeight="1" spans="1:5">
      <c r="A8" s="50">
        <v>6</v>
      </c>
      <c r="B8" s="51" t="str">
        <f>吸纳就业困难人员社保补贴!B3</f>
        <v>吸纳就业困难人员社保补贴</v>
      </c>
      <c r="C8" s="50">
        <f>吸纳就业困难人员社保补贴!H12</f>
        <v>9</v>
      </c>
      <c r="D8" s="50">
        <f>吸纳就业困难人员社保补贴!K12</f>
        <v>22767.26</v>
      </c>
      <c r="E8" s="53"/>
    </row>
    <row r="9" s="47" customFormat="1" ht="45" customHeight="1" spans="1:5">
      <c r="A9" s="51" t="s">
        <v>6</v>
      </c>
      <c r="B9" s="51"/>
      <c r="C9" s="50">
        <f>SUM(C3:C8)</f>
        <v>68</v>
      </c>
      <c r="D9" s="50">
        <f>SUM(D3:D8)</f>
        <v>131707.26</v>
      </c>
      <c r="E9" s="54"/>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topLeftCell="A42" workbookViewId="0">
      <selection activeCell="E45" sqref="E45"/>
    </sheetView>
  </sheetViews>
  <sheetFormatPr defaultColWidth="9" defaultRowHeight="13.5"/>
  <cols>
    <col min="3" max="3" width="9" style="20"/>
    <col min="10" max="10" width="10.5" customWidth="1"/>
  </cols>
  <sheetData>
    <row r="1" ht="27" spans="1:14">
      <c r="A1" s="4" t="s">
        <v>7</v>
      </c>
      <c r="B1" s="4"/>
      <c r="C1" s="21"/>
      <c r="D1" s="4"/>
      <c r="E1" s="4"/>
      <c r="F1" s="4"/>
      <c r="G1" s="4"/>
      <c r="H1" s="4"/>
      <c r="I1" s="4"/>
      <c r="J1" s="4"/>
      <c r="K1" s="4"/>
      <c r="L1" s="4"/>
      <c r="M1" s="4"/>
      <c r="N1" s="4"/>
    </row>
    <row r="2" s="40" customFormat="1" ht="66" customHeight="1" spans="1:14">
      <c r="A2" s="41" t="s">
        <v>1</v>
      </c>
      <c r="B2" s="42" t="s">
        <v>8</v>
      </c>
      <c r="C2" s="42" t="s">
        <v>9</v>
      </c>
      <c r="D2" s="41" t="s">
        <v>10</v>
      </c>
      <c r="E2" s="41" t="s">
        <v>11</v>
      </c>
      <c r="F2" s="41" t="s">
        <v>12</v>
      </c>
      <c r="G2" s="41" t="s">
        <v>13</v>
      </c>
      <c r="H2" s="41" t="s">
        <v>14</v>
      </c>
      <c r="I2" s="45" t="s">
        <v>15</v>
      </c>
      <c r="J2" s="41" t="s">
        <v>16</v>
      </c>
      <c r="K2" s="41" t="s">
        <v>17</v>
      </c>
      <c r="L2" s="32" t="s">
        <v>18</v>
      </c>
      <c r="M2" s="41" t="s">
        <v>19</v>
      </c>
      <c r="N2" s="46" t="s">
        <v>5</v>
      </c>
    </row>
    <row r="3" s="1" customFormat="1" ht="100" customHeight="1" spans="1:14">
      <c r="A3" s="43">
        <v>1</v>
      </c>
      <c r="B3" s="7" t="s">
        <v>20</v>
      </c>
      <c r="C3" s="8" t="s">
        <v>21</v>
      </c>
      <c r="D3" s="7" t="s">
        <v>22</v>
      </c>
      <c r="E3" s="7" t="s">
        <v>23</v>
      </c>
      <c r="F3" s="7" t="s">
        <v>24</v>
      </c>
      <c r="G3" s="13" t="s">
        <v>25</v>
      </c>
      <c r="H3" s="7">
        <v>1</v>
      </c>
      <c r="I3" s="7" t="s">
        <v>23</v>
      </c>
      <c r="J3" s="7" t="s">
        <v>26</v>
      </c>
      <c r="K3" s="7" t="s">
        <v>27</v>
      </c>
      <c r="L3" s="7">
        <v>900</v>
      </c>
      <c r="M3" s="7" t="s">
        <v>28</v>
      </c>
      <c r="N3" s="7"/>
    </row>
    <row r="4" s="1" customFormat="1" ht="100" customHeight="1" spans="1:14">
      <c r="A4" s="43">
        <v>2</v>
      </c>
      <c r="B4" s="7" t="s">
        <v>20</v>
      </c>
      <c r="C4" s="8" t="s">
        <v>21</v>
      </c>
      <c r="D4" s="7" t="s">
        <v>22</v>
      </c>
      <c r="E4" s="7" t="s">
        <v>29</v>
      </c>
      <c r="F4" s="7" t="s">
        <v>30</v>
      </c>
      <c r="G4" s="13" t="s">
        <v>25</v>
      </c>
      <c r="H4" s="7">
        <v>1</v>
      </c>
      <c r="I4" s="7" t="s">
        <v>29</v>
      </c>
      <c r="J4" s="7" t="s">
        <v>31</v>
      </c>
      <c r="K4" s="7" t="s">
        <v>32</v>
      </c>
      <c r="L4" s="7">
        <v>900</v>
      </c>
      <c r="M4" s="7" t="s">
        <v>33</v>
      </c>
      <c r="N4" s="7"/>
    </row>
    <row r="5" s="1" customFormat="1" ht="100" customHeight="1" spans="1:14">
      <c r="A5" s="43">
        <v>3</v>
      </c>
      <c r="B5" s="7" t="s">
        <v>20</v>
      </c>
      <c r="C5" s="8" t="s">
        <v>21</v>
      </c>
      <c r="D5" s="7" t="s">
        <v>22</v>
      </c>
      <c r="E5" s="7" t="s">
        <v>34</v>
      </c>
      <c r="F5" s="7" t="s">
        <v>35</v>
      </c>
      <c r="G5" s="13" t="s">
        <v>25</v>
      </c>
      <c r="H5" s="7">
        <v>1</v>
      </c>
      <c r="I5" s="7" t="s">
        <v>34</v>
      </c>
      <c r="J5" s="7" t="s">
        <v>36</v>
      </c>
      <c r="K5" s="7" t="s">
        <v>27</v>
      </c>
      <c r="L5" s="7">
        <v>900</v>
      </c>
      <c r="M5" s="7" t="s">
        <v>37</v>
      </c>
      <c r="N5" s="7"/>
    </row>
    <row r="6" s="1" customFormat="1" ht="100" customHeight="1" spans="1:14">
      <c r="A6" s="43">
        <v>4</v>
      </c>
      <c r="B6" s="7" t="s">
        <v>20</v>
      </c>
      <c r="C6" s="8" t="s">
        <v>21</v>
      </c>
      <c r="D6" s="7" t="s">
        <v>22</v>
      </c>
      <c r="E6" s="7" t="s">
        <v>38</v>
      </c>
      <c r="F6" s="7" t="s">
        <v>39</v>
      </c>
      <c r="G6" s="13" t="s">
        <v>25</v>
      </c>
      <c r="H6" s="7">
        <v>1</v>
      </c>
      <c r="I6" s="7" t="s">
        <v>38</v>
      </c>
      <c r="J6" s="7" t="s">
        <v>40</v>
      </c>
      <c r="K6" s="7" t="s">
        <v>41</v>
      </c>
      <c r="L6" s="7">
        <v>600</v>
      </c>
      <c r="M6" s="7" t="s">
        <v>42</v>
      </c>
      <c r="N6" s="7"/>
    </row>
    <row r="7" s="1" customFormat="1" ht="100" customHeight="1" spans="1:14">
      <c r="A7" s="43">
        <v>5</v>
      </c>
      <c r="B7" s="7" t="s">
        <v>20</v>
      </c>
      <c r="C7" s="8" t="s">
        <v>21</v>
      </c>
      <c r="D7" s="7" t="s">
        <v>22</v>
      </c>
      <c r="E7" s="7" t="s">
        <v>43</v>
      </c>
      <c r="F7" s="7" t="s">
        <v>44</v>
      </c>
      <c r="G7" s="13" t="s">
        <v>25</v>
      </c>
      <c r="H7" s="7">
        <v>1</v>
      </c>
      <c r="I7" s="7" t="s">
        <v>43</v>
      </c>
      <c r="J7" s="7" t="s">
        <v>45</v>
      </c>
      <c r="K7" s="7" t="s">
        <v>41</v>
      </c>
      <c r="L7" s="7">
        <v>600</v>
      </c>
      <c r="M7" s="7" t="s">
        <v>46</v>
      </c>
      <c r="N7" s="7"/>
    </row>
    <row r="8" s="1" customFormat="1" ht="100" customHeight="1" spans="1:14">
      <c r="A8" s="43">
        <v>6</v>
      </c>
      <c r="B8" s="7" t="s">
        <v>20</v>
      </c>
      <c r="C8" s="8" t="s">
        <v>21</v>
      </c>
      <c r="D8" s="7" t="s">
        <v>22</v>
      </c>
      <c r="E8" s="7" t="s">
        <v>47</v>
      </c>
      <c r="F8" s="7" t="s">
        <v>48</v>
      </c>
      <c r="G8" s="13" t="s">
        <v>25</v>
      </c>
      <c r="H8" s="7">
        <v>1</v>
      </c>
      <c r="I8" s="7" t="s">
        <v>47</v>
      </c>
      <c r="J8" s="7" t="s">
        <v>49</v>
      </c>
      <c r="K8" s="7" t="s">
        <v>41</v>
      </c>
      <c r="L8" s="7">
        <v>600</v>
      </c>
      <c r="M8" s="7" t="s">
        <v>50</v>
      </c>
      <c r="N8" s="7"/>
    </row>
    <row r="9" s="1" customFormat="1" ht="100" customHeight="1" spans="1:14">
      <c r="A9" s="43">
        <v>7</v>
      </c>
      <c r="B9" s="7" t="s">
        <v>20</v>
      </c>
      <c r="C9" s="8" t="s">
        <v>21</v>
      </c>
      <c r="D9" s="7" t="s">
        <v>22</v>
      </c>
      <c r="E9" s="7" t="s">
        <v>51</v>
      </c>
      <c r="F9" s="7" t="s">
        <v>52</v>
      </c>
      <c r="G9" s="13" t="s">
        <v>25</v>
      </c>
      <c r="H9" s="7">
        <v>1</v>
      </c>
      <c r="I9" s="7" t="s">
        <v>51</v>
      </c>
      <c r="J9" s="7" t="s">
        <v>53</v>
      </c>
      <c r="K9" s="7" t="s">
        <v>32</v>
      </c>
      <c r="L9" s="7">
        <v>900</v>
      </c>
      <c r="M9" s="7" t="s">
        <v>54</v>
      </c>
      <c r="N9" s="7"/>
    </row>
    <row r="10" s="1" customFormat="1" ht="100" customHeight="1" spans="1:14">
      <c r="A10" s="43">
        <v>8</v>
      </c>
      <c r="B10" s="7" t="s">
        <v>20</v>
      </c>
      <c r="C10" s="8" t="s">
        <v>21</v>
      </c>
      <c r="D10" s="7" t="s">
        <v>22</v>
      </c>
      <c r="E10" s="7" t="s">
        <v>55</v>
      </c>
      <c r="F10" s="7" t="s">
        <v>56</v>
      </c>
      <c r="G10" s="13" t="s">
        <v>25</v>
      </c>
      <c r="H10" s="7">
        <v>1</v>
      </c>
      <c r="I10" s="7" t="s">
        <v>55</v>
      </c>
      <c r="J10" s="7" t="s">
        <v>57</v>
      </c>
      <c r="K10" s="7" t="s">
        <v>41</v>
      </c>
      <c r="L10" s="7">
        <v>900</v>
      </c>
      <c r="M10" s="7" t="s">
        <v>58</v>
      </c>
      <c r="N10" s="7"/>
    </row>
    <row r="11" s="1" customFormat="1" ht="100" customHeight="1" spans="1:14">
      <c r="A11" s="43">
        <v>9</v>
      </c>
      <c r="B11" s="7" t="s">
        <v>20</v>
      </c>
      <c r="C11" s="8" t="s">
        <v>21</v>
      </c>
      <c r="D11" s="7" t="s">
        <v>22</v>
      </c>
      <c r="E11" s="7" t="s">
        <v>59</v>
      </c>
      <c r="F11" s="7" t="s">
        <v>60</v>
      </c>
      <c r="G11" s="13" t="s">
        <v>25</v>
      </c>
      <c r="H11" s="7">
        <v>1</v>
      </c>
      <c r="I11" s="7" t="s">
        <v>59</v>
      </c>
      <c r="J11" s="7" t="s">
        <v>61</v>
      </c>
      <c r="K11" s="7" t="s">
        <v>41</v>
      </c>
      <c r="L11" s="7">
        <v>600</v>
      </c>
      <c r="M11" s="7" t="s">
        <v>62</v>
      </c>
      <c r="N11" s="7"/>
    </row>
    <row r="12" s="1" customFormat="1" ht="100" customHeight="1" spans="1:14">
      <c r="A12" s="43">
        <v>10</v>
      </c>
      <c r="B12" s="7" t="s">
        <v>20</v>
      </c>
      <c r="C12" s="8" t="s">
        <v>21</v>
      </c>
      <c r="D12" s="7" t="s">
        <v>22</v>
      </c>
      <c r="E12" s="7" t="s">
        <v>63</v>
      </c>
      <c r="F12" s="7" t="s">
        <v>64</v>
      </c>
      <c r="G12" s="13" t="s">
        <v>25</v>
      </c>
      <c r="H12" s="7">
        <v>1</v>
      </c>
      <c r="I12" s="7" t="s">
        <v>63</v>
      </c>
      <c r="J12" s="7" t="s">
        <v>65</v>
      </c>
      <c r="K12" s="7" t="s">
        <v>41</v>
      </c>
      <c r="L12" s="7">
        <v>600</v>
      </c>
      <c r="M12" s="7" t="s">
        <v>66</v>
      </c>
      <c r="N12" s="7"/>
    </row>
    <row r="13" s="1" customFormat="1" ht="100" customHeight="1" spans="1:14">
      <c r="A13" s="43">
        <v>11</v>
      </c>
      <c r="B13" s="7" t="s">
        <v>20</v>
      </c>
      <c r="C13" s="8" t="s">
        <v>21</v>
      </c>
      <c r="D13" s="7" t="s">
        <v>22</v>
      </c>
      <c r="E13" s="7" t="s">
        <v>67</v>
      </c>
      <c r="F13" s="7" t="s">
        <v>68</v>
      </c>
      <c r="G13" s="13" t="s">
        <v>25</v>
      </c>
      <c r="H13" s="7">
        <v>1</v>
      </c>
      <c r="I13" s="7" t="s">
        <v>67</v>
      </c>
      <c r="J13" s="7" t="s">
        <v>69</v>
      </c>
      <c r="K13" s="7" t="s">
        <v>41</v>
      </c>
      <c r="L13" s="7">
        <v>600</v>
      </c>
      <c r="M13" s="7" t="s">
        <v>70</v>
      </c>
      <c r="N13" s="7"/>
    </row>
    <row r="14" s="1" customFormat="1" ht="100" customHeight="1" spans="1:14">
      <c r="A14" s="43">
        <v>12</v>
      </c>
      <c r="B14" s="7" t="s">
        <v>20</v>
      </c>
      <c r="C14" s="8" t="s">
        <v>21</v>
      </c>
      <c r="D14" s="7" t="s">
        <v>71</v>
      </c>
      <c r="E14" s="7" t="s">
        <v>72</v>
      </c>
      <c r="F14" s="7" t="s">
        <v>73</v>
      </c>
      <c r="G14" s="13" t="s">
        <v>25</v>
      </c>
      <c r="H14" s="7">
        <v>1</v>
      </c>
      <c r="I14" s="7" t="s">
        <v>72</v>
      </c>
      <c r="J14" s="7" t="s">
        <v>74</v>
      </c>
      <c r="K14" s="7" t="s">
        <v>75</v>
      </c>
      <c r="L14" s="7">
        <v>600</v>
      </c>
      <c r="M14" s="7" t="s">
        <v>76</v>
      </c>
      <c r="N14" s="7"/>
    </row>
    <row r="15" s="1" customFormat="1" ht="100" customHeight="1" spans="1:14">
      <c r="A15" s="43">
        <v>13</v>
      </c>
      <c r="B15" s="7" t="s">
        <v>20</v>
      </c>
      <c r="C15" s="8" t="s">
        <v>21</v>
      </c>
      <c r="D15" s="7" t="s">
        <v>22</v>
      </c>
      <c r="E15" s="7" t="s">
        <v>77</v>
      </c>
      <c r="F15" s="7" t="s">
        <v>78</v>
      </c>
      <c r="G15" s="13" t="s">
        <v>25</v>
      </c>
      <c r="H15" s="7">
        <v>1</v>
      </c>
      <c r="I15" s="7" t="s">
        <v>77</v>
      </c>
      <c r="J15" s="7" t="s">
        <v>79</v>
      </c>
      <c r="K15" s="7" t="s">
        <v>41</v>
      </c>
      <c r="L15" s="7">
        <v>600</v>
      </c>
      <c r="M15" s="7" t="s">
        <v>80</v>
      </c>
      <c r="N15" s="7"/>
    </row>
    <row r="16" s="1" customFormat="1" ht="100" customHeight="1" spans="1:14">
      <c r="A16" s="43">
        <v>14</v>
      </c>
      <c r="B16" s="7" t="s">
        <v>20</v>
      </c>
      <c r="C16" s="8" t="s">
        <v>21</v>
      </c>
      <c r="D16" s="7" t="s">
        <v>22</v>
      </c>
      <c r="E16" s="7" t="s">
        <v>81</v>
      </c>
      <c r="F16" s="7" t="s">
        <v>82</v>
      </c>
      <c r="G16" s="13" t="s">
        <v>25</v>
      </c>
      <c r="H16" s="7">
        <v>1</v>
      </c>
      <c r="I16" s="7" t="s">
        <v>81</v>
      </c>
      <c r="J16" s="7" t="s">
        <v>83</v>
      </c>
      <c r="K16" s="7" t="s">
        <v>27</v>
      </c>
      <c r="L16" s="7">
        <v>600</v>
      </c>
      <c r="M16" s="7" t="s">
        <v>84</v>
      </c>
      <c r="N16" s="7"/>
    </row>
    <row r="17" s="1" customFormat="1" ht="100" customHeight="1" spans="1:14">
      <c r="A17" s="43">
        <v>15</v>
      </c>
      <c r="B17" s="7" t="s">
        <v>20</v>
      </c>
      <c r="C17" s="8" t="s">
        <v>21</v>
      </c>
      <c r="D17" s="7" t="s">
        <v>22</v>
      </c>
      <c r="E17" s="7" t="s">
        <v>85</v>
      </c>
      <c r="F17" s="7" t="s">
        <v>86</v>
      </c>
      <c r="G17" s="13" t="s">
        <v>87</v>
      </c>
      <c r="H17" s="7">
        <v>1</v>
      </c>
      <c r="I17" s="7" t="s">
        <v>85</v>
      </c>
      <c r="J17" s="7" t="s">
        <v>88</v>
      </c>
      <c r="K17" s="7" t="s">
        <v>89</v>
      </c>
      <c r="L17" s="7">
        <v>600</v>
      </c>
      <c r="M17" s="7" t="s">
        <v>90</v>
      </c>
      <c r="N17" s="7" t="s">
        <v>91</v>
      </c>
    </row>
    <row r="18" s="1" customFormat="1" ht="100" customHeight="1" spans="1:14">
      <c r="A18" s="43">
        <v>16</v>
      </c>
      <c r="B18" s="7" t="s">
        <v>20</v>
      </c>
      <c r="C18" s="8" t="s">
        <v>21</v>
      </c>
      <c r="D18" s="7" t="s">
        <v>22</v>
      </c>
      <c r="E18" s="7" t="s">
        <v>92</v>
      </c>
      <c r="F18" s="7" t="s">
        <v>24</v>
      </c>
      <c r="G18" s="13" t="s">
        <v>25</v>
      </c>
      <c r="H18" s="7">
        <v>1</v>
      </c>
      <c r="I18" s="7" t="s">
        <v>92</v>
      </c>
      <c r="J18" s="7" t="s">
        <v>93</v>
      </c>
      <c r="K18" s="7" t="s">
        <v>75</v>
      </c>
      <c r="L18" s="7">
        <v>600</v>
      </c>
      <c r="M18" s="7" t="s">
        <v>94</v>
      </c>
      <c r="N18" s="7"/>
    </row>
    <row r="19" s="1" customFormat="1" ht="100" customHeight="1" spans="1:14">
      <c r="A19" s="43">
        <v>17</v>
      </c>
      <c r="B19" s="7" t="s">
        <v>20</v>
      </c>
      <c r="C19" s="8" t="s">
        <v>21</v>
      </c>
      <c r="D19" s="7" t="s">
        <v>22</v>
      </c>
      <c r="E19" s="7" t="s">
        <v>95</v>
      </c>
      <c r="F19" s="7" t="s">
        <v>96</v>
      </c>
      <c r="G19" s="13" t="s">
        <v>25</v>
      </c>
      <c r="H19" s="7">
        <v>1</v>
      </c>
      <c r="I19" s="7" t="s">
        <v>95</v>
      </c>
      <c r="J19" s="7" t="s">
        <v>97</v>
      </c>
      <c r="K19" s="7" t="s">
        <v>41</v>
      </c>
      <c r="L19" s="7">
        <v>900</v>
      </c>
      <c r="M19" s="7" t="s">
        <v>98</v>
      </c>
      <c r="N19" s="7"/>
    </row>
    <row r="20" s="1" customFormat="1" ht="100" customHeight="1" spans="1:14">
      <c r="A20" s="43">
        <v>18</v>
      </c>
      <c r="B20" s="7" t="s">
        <v>20</v>
      </c>
      <c r="C20" s="8" t="s">
        <v>21</v>
      </c>
      <c r="D20" s="7" t="s">
        <v>22</v>
      </c>
      <c r="E20" s="7" t="s">
        <v>99</v>
      </c>
      <c r="F20" s="7" t="s">
        <v>100</v>
      </c>
      <c r="G20" s="13" t="s">
        <v>25</v>
      </c>
      <c r="H20" s="7">
        <v>1</v>
      </c>
      <c r="I20" s="7" t="s">
        <v>99</v>
      </c>
      <c r="J20" s="7" t="s">
        <v>101</v>
      </c>
      <c r="K20" s="7" t="s">
        <v>32</v>
      </c>
      <c r="L20" s="7">
        <v>900</v>
      </c>
      <c r="M20" s="7" t="s">
        <v>102</v>
      </c>
      <c r="N20" s="7"/>
    </row>
    <row r="21" s="1" customFormat="1" ht="100" customHeight="1" spans="1:14">
      <c r="A21" s="43">
        <v>19</v>
      </c>
      <c r="B21" s="7" t="s">
        <v>20</v>
      </c>
      <c r="C21" s="8" t="s">
        <v>21</v>
      </c>
      <c r="D21" s="7" t="s">
        <v>22</v>
      </c>
      <c r="E21" s="7" t="s">
        <v>103</v>
      </c>
      <c r="F21" s="7" t="s">
        <v>64</v>
      </c>
      <c r="G21" s="13" t="s">
        <v>25</v>
      </c>
      <c r="H21" s="7">
        <v>1</v>
      </c>
      <c r="I21" s="7" t="s">
        <v>103</v>
      </c>
      <c r="J21" s="7" t="s">
        <v>104</v>
      </c>
      <c r="K21" s="7" t="s">
        <v>41</v>
      </c>
      <c r="L21" s="7">
        <v>600</v>
      </c>
      <c r="M21" s="7" t="s">
        <v>105</v>
      </c>
      <c r="N21" s="7"/>
    </row>
    <row r="22" s="1" customFormat="1" ht="100" customHeight="1" spans="1:14">
      <c r="A22" s="43">
        <v>20</v>
      </c>
      <c r="B22" s="7" t="s">
        <v>20</v>
      </c>
      <c r="C22" s="8" t="s">
        <v>21</v>
      </c>
      <c r="D22" s="7" t="s">
        <v>22</v>
      </c>
      <c r="E22" s="7" t="s">
        <v>106</v>
      </c>
      <c r="F22" s="7" t="s">
        <v>107</v>
      </c>
      <c r="G22" s="13" t="s">
        <v>25</v>
      </c>
      <c r="H22" s="7">
        <v>1</v>
      </c>
      <c r="I22" s="7" t="s">
        <v>106</v>
      </c>
      <c r="J22" s="7" t="s">
        <v>108</v>
      </c>
      <c r="K22" s="7" t="s">
        <v>41</v>
      </c>
      <c r="L22" s="7">
        <v>600</v>
      </c>
      <c r="M22" s="7" t="s">
        <v>109</v>
      </c>
      <c r="N22" s="7"/>
    </row>
    <row r="23" s="1" customFormat="1" ht="100" customHeight="1" spans="1:14">
      <c r="A23" s="43">
        <v>21</v>
      </c>
      <c r="B23" s="7" t="s">
        <v>20</v>
      </c>
      <c r="C23" s="8" t="s">
        <v>21</v>
      </c>
      <c r="D23" s="7" t="s">
        <v>22</v>
      </c>
      <c r="E23" s="7" t="s">
        <v>110</v>
      </c>
      <c r="F23" s="7" t="s">
        <v>111</v>
      </c>
      <c r="G23" s="13" t="s">
        <v>25</v>
      </c>
      <c r="H23" s="7">
        <v>1</v>
      </c>
      <c r="I23" s="7" t="s">
        <v>110</v>
      </c>
      <c r="J23" s="7" t="s">
        <v>112</v>
      </c>
      <c r="K23" s="7" t="s">
        <v>32</v>
      </c>
      <c r="L23" s="7">
        <v>900</v>
      </c>
      <c r="M23" s="7" t="s">
        <v>113</v>
      </c>
      <c r="N23" s="7"/>
    </row>
    <row r="24" s="1" customFormat="1" ht="100" customHeight="1" spans="1:14">
      <c r="A24" s="43">
        <v>22</v>
      </c>
      <c r="B24" s="7" t="s">
        <v>20</v>
      </c>
      <c r="C24" s="8" t="s">
        <v>21</v>
      </c>
      <c r="D24" s="7" t="s">
        <v>114</v>
      </c>
      <c r="E24" s="7" t="s">
        <v>115</v>
      </c>
      <c r="F24" s="7" t="s">
        <v>116</v>
      </c>
      <c r="G24" s="13" t="s">
        <v>25</v>
      </c>
      <c r="H24" s="7">
        <v>1</v>
      </c>
      <c r="I24" s="7" t="s">
        <v>115</v>
      </c>
      <c r="J24" s="7" t="s">
        <v>117</v>
      </c>
      <c r="K24" s="7" t="s">
        <v>75</v>
      </c>
      <c r="L24" s="7">
        <v>600</v>
      </c>
      <c r="M24" s="7" t="s">
        <v>118</v>
      </c>
      <c r="N24" s="7"/>
    </row>
    <row r="25" s="1" customFormat="1" ht="100" customHeight="1" spans="1:14">
      <c r="A25" s="43">
        <v>23</v>
      </c>
      <c r="B25" s="7" t="s">
        <v>20</v>
      </c>
      <c r="C25" s="8" t="s">
        <v>21</v>
      </c>
      <c r="D25" s="7" t="s">
        <v>22</v>
      </c>
      <c r="E25" s="7" t="s">
        <v>119</v>
      </c>
      <c r="F25" s="7" t="s">
        <v>120</v>
      </c>
      <c r="G25" s="13" t="s">
        <v>87</v>
      </c>
      <c r="H25" s="7">
        <v>1</v>
      </c>
      <c r="I25" s="7" t="s">
        <v>119</v>
      </c>
      <c r="J25" s="7" t="s">
        <v>121</v>
      </c>
      <c r="K25" s="7" t="s">
        <v>41</v>
      </c>
      <c r="L25" s="7">
        <v>400</v>
      </c>
      <c r="M25" s="7" t="s">
        <v>122</v>
      </c>
      <c r="N25" s="7" t="s">
        <v>123</v>
      </c>
    </row>
    <row r="26" s="1" customFormat="1" ht="100" customHeight="1" spans="1:14">
      <c r="A26" s="43">
        <v>24</v>
      </c>
      <c r="B26" s="7" t="s">
        <v>20</v>
      </c>
      <c r="C26" s="8" t="s">
        <v>21</v>
      </c>
      <c r="D26" s="7" t="s">
        <v>22</v>
      </c>
      <c r="E26" s="7" t="s">
        <v>124</v>
      </c>
      <c r="F26" s="7" t="s">
        <v>125</v>
      </c>
      <c r="G26" s="13" t="s">
        <v>25</v>
      </c>
      <c r="H26" s="7">
        <v>1</v>
      </c>
      <c r="I26" s="7" t="s">
        <v>124</v>
      </c>
      <c r="J26" s="7" t="s">
        <v>126</v>
      </c>
      <c r="K26" s="7" t="s">
        <v>27</v>
      </c>
      <c r="L26" s="7">
        <v>600</v>
      </c>
      <c r="M26" s="7" t="s">
        <v>127</v>
      </c>
      <c r="N26" s="7"/>
    </row>
    <row r="27" s="1" customFormat="1" ht="100" customHeight="1" spans="1:14">
      <c r="A27" s="43">
        <v>25</v>
      </c>
      <c r="B27" s="7" t="s">
        <v>20</v>
      </c>
      <c r="C27" s="8" t="s">
        <v>21</v>
      </c>
      <c r="D27" s="7" t="s">
        <v>128</v>
      </c>
      <c r="E27" s="7" t="s">
        <v>129</v>
      </c>
      <c r="F27" s="7" t="s">
        <v>130</v>
      </c>
      <c r="G27" s="13" t="s">
        <v>25</v>
      </c>
      <c r="H27" s="7">
        <v>1</v>
      </c>
      <c r="I27" s="7" t="s">
        <v>129</v>
      </c>
      <c r="J27" s="7" t="s">
        <v>131</v>
      </c>
      <c r="K27" s="7" t="s">
        <v>41</v>
      </c>
      <c r="L27" s="7">
        <v>600</v>
      </c>
      <c r="M27" s="7" t="s">
        <v>132</v>
      </c>
      <c r="N27" s="7"/>
    </row>
    <row r="28" s="1" customFormat="1" ht="100" customHeight="1" spans="1:14">
      <c r="A28" s="43">
        <v>26</v>
      </c>
      <c r="B28" s="7" t="s">
        <v>20</v>
      </c>
      <c r="C28" s="8" t="s">
        <v>21</v>
      </c>
      <c r="D28" s="7" t="s">
        <v>22</v>
      </c>
      <c r="E28" s="7" t="s">
        <v>133</v>
      </c>
      <c r="F28" s="7" t="s">
        <v>134</v>
      </c>
      <c r="G28" s="13" t="s">
        <v>25</v>
      </c>
      <c r="H28" s="7">
        <v>1</v>
      </c>
      <c r="I28" s="7" t="s">
        <v>133</v>
      </c>
      <c r="J28" s="7" t="s">
        <v>135</v>
      </c>
      <c r="K28" s="7" t="s">
        <v>27</v>
      </c>
      <c r="L28" s="7">
        <v>600</v>
      </c>
      <c r="M28" s="7" t="s">
        <v>136</v>
      </c>
      <c r="N28" s="7"/>
    </row>
    <row r="29" s="1" customFormat="1" ht="100" customHeight="1" spans="1:14">
      <c r="A29" s="43">
        <v>27</v>
      </c>
      <c r="B29" s="7" t="s">
        <v>20</v>
      </c>
      <c r="C29" s="8" t="s">
        <v>21</v>
      </c>
      <c r="D29" s="7" t="s">
        <v>22</v>
      </c>
      <c r="E29" s="7" t="s">
        <v>137</v>
      </c>
      <c r="F29" s="7" t="s">
        <v>138</v>
      </c>
      <c r="G29" s="13" t="s">
        <v>25</v>
      </c>
      <c r="H29" s="7">
        <v>1</v>
      </c>
      <c r="I29" s="7" t="s">
        <v>137</v>
      </c>
      <c r="J29" s="7" t="s">
        <v>139</v>
      </c>
      <c r="K29" s="7" t="s">
        <v>41</v>
      </c>
      <c r="L29" s="7">
        <v>600</v>
      </c>
      <c r="M29" s="7" t="s">
        <v>33</v>
      </c>
      <c r="N29" s="7"/>
    </row>
    <row r="30" s="1" customFormat="1" ht="100" customHeight="1" spans="1:14">
      <c r="A30" s="43">
        <v>28</v>
      </c>
      <c r="B30" s="7" t="s">
        <v>20</v>
      </c>
      <c r="C30" s="8" t="s">
        <v>21</v>
      </c>
      <c r="D30" s="7" t="s">
        <v>22</v>
      </c>
      <c r="E30" s="7" t="s">
        <v>140</v>
      </c>
      <c r="F30" s="7" t="s">
        <v>141</v>
      </c>
      <c r="G30" s="13" t="s">
        <v>25</v>
      </c>
      <c r="H30" s="7">
        <v>1</v>
      </c>
      <c r="I30" s="7" t="s">
        <v>140</v>
      </c>
      <c r="J30" s="7" t="s">
        <v>142</v>
      </c>
      <c r="K30" s="7" t="s">
        <v>41</v>
      </c>
      <c r="L30" s="7">
        <v>900</v>
      </c>
      <c r="M30" s="7" t="s">
        <v>143</v>
      </c>
      <c r="N30" s="7"/>
    </row>
    <row r="31" s="1" customFormat="1" ht="100" customHeight="1" spans="1:14">
      <c r="A31" s="43">
        <v>29</v>
      </c>
      <c r="B31" s="7" t="s">
        <v>20</v>
      </c>
      <c r="C31" s="8" t="s">
        <v>21</v>
      </c>
      <c r="D31" s="7" t="s">
        <v>22</v>
      </c>
      <c r="E31" s="7" t="s">
        <v>144</v>
      </c>
      <c r="F31" s="7" t="s">
        <v>145</v>
      </c>
      <c r="G31" s="13" t="s">
        <v>25</v>
      </c>
      <c r="H31" s="7">
        <v>1</v>
      </c>
      <c r="I31" s="7" t="s">
        <v>144</v>
      </c>
      <c r="J31" s="7" t="s">
        <v>146</v>
      </c>
      <c r="K31" s="7" t="s">
        <v>41</v>
      </c>
      <c r="L31" s="7">
        <v>600</v>
      </c>
      <c r="M31" s="7" t="s">
        <v>147</v>
      </c>
      <c r="N31" s="7"/>
    </row>
    <row r="32" s="1" customFormat="1" ht="100" customHeight="1" spans="1:14">
      <c r="A32" s="43">
        <v>30</v>
      </c>
      <c r="B32" s="7" t="s">
        <v>20</v>
      </c>
      <c r="C32" s="8" t="s">
        <v>21</v>
      </c>
      <c r="D32" s="7" t="s">
        <v>128</v>
      </c>
      <c r="E32" s="7" t="s">
        <v>148</v>
      </c>
      <c r="F32" s="7" t="s">
        <v>149</v>
      </c>
      <c r="G32" s="13" t="s">
        <v>25</v>
      </c>
      <c r="H32" s="7">
        <v>1</v>
      </c>
      <c r="I32" s="7" t="s">
        <v>148</v>
      </c>
      <c r="J32" s="7" t="s">
        <v>150</v>
      </c>
      <c r="K32" s="7" t="s">
        <v>75</v>
      </c>
      <c r="L32" s="7">
        <v>600</v>
      </c>
      <c r="M32" s="7" t="s">
        <v>151</v>
      </c>
      <c r="N32" s="7"/>
    </row>
    <row r="33" s="1" customFormat="1" ht="100" customHeight="1" spans="1:14">
      <c r="A33" s="43">
        <v>31</v>
      </c>
      <c r="B33" s="7" t="s">
        <v>20</v>
      </c>
      <c r="C33" s="8" t="s">
        <v>21</v>
      </c>
      <c r="D33" s="7" t="s">
        <v>152</v>
      </c>
      <c r="E33" s="7" t="s">
        <v>153</v>
      </c>
      <c r="F33" s="7" t="s">
        <v>154</v>
      </c>
      <c r="G33" s="13" t="s">
        <v>87</v>
      </c>
      <c r="H33" s="7">
        <v>1</v>
      </c>
      <c r="I33" s="7" t="s">
        <v>153</v>
      </c>
      <c r="J33" s="7" t="s">
        <v>155</v>
      </c>
      <c r="K33" s="7" t="s">
        <v>41</v>
      </c>
      <c r="L33" s="7">
        <v>400</v>
      </c>
      <c r="M33" s="7" t="s">
        <v>156</v>
      </c>
      <c r="N33" s="7" t="s">
        <v>123</v>
      </c>
    </row>
    <row r="34" s="1" customFormat="1" ht="100" customHeight="1" spans="1:14">
      <c r="A34" s="43">
        <v>32</v>
      </c>
      <c r="B34" s="7" t="s">
        <v>20</v>
      </c>
      <c r="C34" s="8" t="s">
        <v>21</v>
      </c>
      <c r="D34" s="7" t="s">
        <v>157</v>
      </c>
      <c r="E34" s="7" t="s">
        <v>158</v>
      </c>
      <c r="F34" s="7" t="s">
        <v>159</v>
      </c>
      <c r="G34" s="13">
        <v>202404</v>
      </c>
      <c r="H34" s="7">
        <v>1</v>
      </c>
      <c r="I34" s="7" t="s">
        <v>158</v>
      </c>
      <c r="J34" s="7" t="s">
        <v>160</v>
      </c>
      <c r="K34" s="7" t="s">
        <v>75</v>
      </c>
      <c r="L34" s="7">
        <v>300</v>
      </c>
      <c r="M34" s="7" t="s">
        <v>161</v>
      </c>
      <c r="N34" s="7" t="s">
        <v>162</v>
      </c>
    </row>
    <row r="35" s="1" customFormat="1" ht="100" customHeight="1" spans="1:14">
      <c r="A35" s="43">
        <v>33</v>
      </c>
      <c r="B35" s="7" t="s">
        <v>20</v>
      </c>
      <c r="C35" s="8" t="s">
        <v>21</v>
      </c>
      <c r="D35" s="7" t="s">
        <v>157</v>
      </c>
      <c r="E35" s="7" t="s">
        <v>163</v>
      </c>
      <c r="F35" s="7" t="s">
        <v>164</v>
      </c>
      <c r="G35" s="13" t="s">
        <v>25</v>
      </c>
      <c r="H35" s="7">
        <v>1</v>
      </c>
      <c r="I35" s="7" t="s">
        <v>163</v>
      </c>
      <c r="J35" s="7" t="s">
        <v>165</v>
      </c>
      <c r="K35" s="7" t="s">
        <v>75</v>
      </c>
      <c r="L35" s="7">
        <v>600</v>
      </c>
      <c r="M35" s="7" t="s">
        <v>166</v>
      </c>
      <c r="N35" s="7"/>
    </row>
    <row r="36" s="1" customFormat="1" ht="100" customHeight="1" spans="1:14">
      <c r="A36" s="43">
        <v>34</v>
      </c>
      <c r="B36" s="7" t="s">
        <v>20</v>
      </c>
      <c r="C36" s="8" t="s">
        <v>21</v>
      </c>
      <c r="D36" s="7" t="s">
        <v>22</v>
      </c>
      <c r="E36" s="7" t="s">
        <v>167</v>
      </c>
      <c r="F36" s="7" t="s">
        <v>168</v>
      </c>
      <c r="G36" s="13" t="s">
        <v>25</v>
      </c>
      <c r="H36" s="7">
        <v>1</v>
      </c>
      <c r="I36" s="7" t="s">
        <v>167</v>
      </c>
      <c r="J36" s="7" t="s">
        <v>169</v>
      </c>
      <c r="K36" s="7" t="s">
        <v>27</v>
      </c>
      <c r="L36" s="7">
        <v>600</v>
      </c>
      <c r="M36" s="7" t="s">
        <v>66</v>
      </c>
      <c r="N36" s="7"/>
    </row>
    <row r="37" s="1" customFormat="1" ht="100" customHeight="1" spans="1:14">
      <c r="A37" s="43">
        <v>35</v>
      </c>
      <c r="B37" s="7" t="s">
        <v>20</v>
      </c>
      <c r="C37" s="8" t="s">
        <v>21</v>
      </c>
      <c r="D37" s="7" t="s">
        <v>22</v>
      </c>
      <c r="E37" s="7" t="s">
        <v>170</v>
      </c>
      <c r="F37" s="7" t="s">
        <v>171</v>
      </c>
      <c r="G37" s="13" t="s">
        <v>25</v>
      </c>
      <c r="H37" s="7">
        <v>1</v>
      </c>
      <c r="I37" s="7" t="s">
        <v>170</v>
      </c>
      <c r="J37" s="7" t="s">
        <v>172</v>
      </c>
      <c r="K37" s="7" t="s">
        <v>41</v>
      </c>
      <c r="L37" s="7">
        <v>600</v>
      </c>
      <c r="M37" s="7" t="s">
        <v>173</v>
      </c>
      <c r="N37" s="7"/>
    </row>
    <row r="38" s="1" customFormat="1" ht="100" customHeight="1" spans="1:14">
      <c r="A38" s="43">
        <v>36</v>
      </c>
      <c r="B38" s="7" t="s">
        <v>20</v>
      </c>
      <c r="C38" s="8" t="s">
        <v>21</v>
      </c>
      <c r="D38" s="7" t="s">
        <v>22</v>
      </c>
      <c r="E38" s="7" t="s">
        <v>174</v>
      </c>
      <c r="F38" s="7" t="s">
        <v>175</v>
      </c>
      <c r="G38" s="7" t="s">
        <v>25</v>
      </c>
      <c r="H38" s="7">
        <v>1</v>
      </c>
      <c r="I38" s="7" t="s">
        <v>174</v>
      </c>
      <c r="J38" s="7" t="s">
        <v>176</v>
      </c>
      <c r="K38" s="7" t="s">
        <v>41</v>
      </c>
      <c r="L38" s="7">
        <v>900</v>
      </c>
      <c r="M38" s="7" t="s">
        <v>177</v>
      </c>
      <c r="N38" s="7"/>
    </row>
    <row r="39" s="1" customFormat="1" ht="100" customHeight="1" spans="1:14">
      <c r="A39" s="43">
        <v>37</v>
      </c>
      <c r="B39" s="7" t="s">
        <v>20</v>
      </c>
      <c r="C39" s="8" t="s">
        <v>21</v>
      </c>
      <c r="D39" s="35" t="s">
        <v>22</v>
      </c>
      <c r="E39" s="35" t="s">
        <v>178</v>
      </c>
      <c r="F39" s="7" t="s">
        <v>179</v>
      </c>
      <c r="G39" s="7">
        <v>202404</v>
      </c>
      <c r="H39" s="7">
        <v>1</v>
      </c>
      <c r="I39" s="35" t="s">
        <v>178</v>
      </c>
      <c r="J39" s="35" t="s">
        <v>180</v>
      </c>
      <c r="K39" s="7" t="s">
        <v>41</v>
      </c>
      <c r="L39" s="13">
        <v>300</v>
      </c>
      <c r="M39" s="35" t="s">
        <v>181</v>
      </c>
      <c r="N39" s="7" t="s">
        <v>162</v>
      </c>
    </row>
    <row r="40" s="1" customFormat="1" ht="100" customHeight="1" spans="1:14">
      <c r="A40" s="43">
        <v>38</v>
      </c>
      <c r="B40" s="7" t="s">
        <v>20</v>
      </c>
      <c r="C40" s="8" t="s">
        <v>21</v>
      </c>
      <c r="D40" s="7" t="s">
        <v>22</v>
      </c>
      <c r="E40" s="7" t="s">
        <v>182</v>
      </c>
      <c r="F40" s="7" t="s">
        <v>183</v>
      </c>
      <c r="G40" s="13" t="s">
        <v>25</v>
      </c>
      <c r="H40" s="7">
        <v>1</v>
      </c>
      <c r="I40" s="7" t="s">
        <v>182</v>
      </c>
      <c r="J40" s="7" t="s">
        <v>184</v>
      </c>
      <c r="K40" s="7" t="s">
        <v>41</v>
      </c>
      <c r="L40" s="7">
        <v>900</v>
      </c>
      <c r="M40" s="7" t="s">
        <v>185</v>
      </c>
      <c r="N40" s="7"/>
    </row>
    <row r="41" s="1" customFormat="1" ht="100" customHeight="1" spans="1:14">
      <c r="A41" s="43">
        <v>39</v>
      </c>
      <c r="B41" s="7" t="s">
        <v>20</v>
      </c>
      <c r="C41" s="8" t="s">
        <v>21</v>
      </c>
      <c r="D41" s="7" t="s">
        <v>157</v>
      </c>
      <c r="E41" s="7" t="s">
        <v>186</v>
      </c>
      <c r="F41" s="7" t="s">
        <v>187</v>
      </c>
      <c r="G41" s="13" t="s">
        <v>188</v>
      </c>
      <c r="H41" s="7">
        <v>1</v>
      </c>
      <c r="I41" s="7" t="s">
        <v>186</v>
      </c>
      <c r="J41" s="7" t="s">
        <v>189</v>
      </c>
      <c r="K41" s="7" t="s">
        <v>41</v>
      </c>
      <c r="L41" s="7">
        <v>600</v>
      </c>
      <c r="M41" s="7" t="s">
        <v>190</v>
      </c>
      <c r="N41" s="7" t="s">
        <v>191</v>
      </c>
    </row>
    <row r="42" s="1" customFormat="1" ht="100" customHeight="1" spans="1:14">
      <c r="A42" s="43">
        <v>40</v>
      </c>
      <c r="B42" s="7" t="s">
        <v>20</v>
      </c>
      <c r="C42" s="8" t="s">
        <v>21</v>
      </c>
      <c r="D42" s="7" t="s">
        <v>22</v>
      </c>
      <c r="E42" s="7" t="s">
        <v>192</v>
      </c>
      <c r="F42" s="7" t="s">
        <v>193</v>
      </c>
      <c r="G42" s="13">
        <v>202406</v>
      </c>
      <c r="H42" s="7">
        <v>1</v>
      </c>
      <c r="I42" s="7" t="s">
        <v>192</v>
      </c>
      <c r="J42" s="7" t="s">
        <v>194</v>
      </c>
      <c r="K42" s="7" t="s">
        <v>27</v>
      </c>
      <c r="L42" s="7">
        <v>300</v>
      </c>
      <c r="M42" s="7" t="s">
        <v>195</v>
      </c>
      <c r="N42" s="7" t="s">
        <v>191</v>
      </c>
    </row>
    <row r="43" s="1" customFormat="1" ht="100" customHeight="1" spans="1:14">
      <c r="A43" s="43">
        <v>41</v>
      </c>
      <c r="B43" s="7" t="s">
        <v>20</v>
      </c>
      <c r="C43" s="8" t="s">
        <v>21</v>
      </c>
      <c r="D43" s="7" t="s">
        <v>22</v>
      </c>
      <c r="E43" s="7" t="s">
        <v>196</v>
      </c>
      <c r="F43" s="7" t="s">
        <v>197</v>
      </c>
      <c r="G43" s="13">
        <v>202406</v>
      </c>
      <c r="H43" s="7">
        <v>1</v>
      </c>
      <c r="I43" s="7" t="s">
        <v>196</v>
      </c>
      <c r="J43" s="7" t="s">
        <v>198</v>
      </c>
      <c r="K43" s="7" t="s">
        <v>41</v>
      </c>
      <c r="L43" s="7">
        <v>300</v>
      </c>
      <c r="M43" s="7" t="s">
        <v>199</v>
      </c>
      <c r="N43" s="7" t="s">
        <v>191</v>
      </c>
    </row>
    <row r="44" s="1" customFormat="1" ht="100" customHeight="1" spans="1:14">
      <c r="A44" s="43">
        <v>42</v>
      </c>
      <c r="B44" s="7" t="s">
        <v>20</v>
      </c>
      <c r="C44" s="8" t="s">
        <v>21</v>
      </c>
      <c r="D44" s="7" t="s">
        <v>22</v>
      </c>
      <c r="E44" s="7" t="s">
        <v>200</v>
      </c>
      <c r="F44" s="7" t="s">
        <v>201</v>
      </c>
      <c r="G44" s="13">
        <v>202406</v>
      </c>
      <c r="H44" s="7">
        <v>1</v>
      </c>
      <c r="I44" s="7" t="s">
        <v>200</v>
      </c>
      <c r="J44" s="7" t="s">
        <v>202</v>
      </c>
      <c r="K44" s="7" t="s">
        <v>41</v>
      </c>
      <c r="L44" s="7">
        <v>300</v>
      </c>
      <c r="M44" s="7" t="s">
        <v>199</v>
      </c>
      <c r="N44" s="7" t="s">
        <v>191</v>
      </c>
    </row>
    <row r="45" s="1" customFormat="1" ht="100" customHeight="1" spans="1:14">
      <c r="A45" s="43">
        <v>43</v>
      </c>
      <c r="B45" s="7" t="s">
        <v>20</v>
      </c>
      <c r="C45" s="8" t="s">
        <v>21</v>
      </c>
      <c r="D45" s="7" t="s">
        <v>203</v>
      </c>
      <c r="E45" s="7" t="s">
        <v>204</v>
      </c>
      <c r="F45" s="7" t="s">
        <v>86</v>
      </c>
      <c r="G45" s="13" t="s">
        <v>25</v>
      </c>
      <c r="H45" s="7">
        <v>1</v>
      </c>
      <c r="I45" s="7" t="s">
        <v>204</v>
      </c>
      <c r="J45" s="7" t="s">
        <v>205</v>
      </c>
      <c r="K45" s="7" t="s">
        <v>41</v>
      </c>
      <c r="L45" s="7">
        <v>900</v>
      </c>
      <c r="M45" s="7" t="s">
        <v>206</v>
      </c>
      <c r="N45" s="7"/>
    </row>
    <row r="46" ht="35" customHeight="1" spans="1:14">
      <c r="A46" s="10" t="s">
        <v>6</v>
      </c>
      <c r="B46" s="10"/>
      <c r="C46" s="44"/>
      <c r="D46" s="10"/>
      <c r="E46" s="10"/>
      <c r="F46" s="10"/>
      <c r="G46" s="10"/>
      <c r="H46" s="10">
        <f>SUM(H3:H45)</f>
        <v>43</v>
      </c>
      <c r="I46" s="10"/>
      <c r="J46" s="10"/>
      <c r="K46" s="10"/>
      <c r="L46" s="10">
        <f>SUM(L3:L45)</f>
        <v>27500</v>
      </c>
      <c r="M46" s="10"/>
      <c r="N46" s="10"/>
    </row>
  </sheetData>
  <autoFilter ref="A2:N46">
    <extLst/>
  </autoFilter>
  <mergeCells count="1">
    <mergeCell ref="A1:N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13"/>
  <sheetViews>
    <sheetView topLeftCell="A10" workbookViewId="0">
      <selection activeCell="O3" sqref="O3"/>
    </sheetView>
  </sheetViews>
  <sheetFormatPr defaultColWidth="9" defaultRowHeight="13.5"/>
  <cols>
    <col min="3" max="3" width="13.25" customWidth="1"/>
  </cols>
  <sheetData>
    <row r="1" ht="27" spans="1:14">
      <c r="A1" s="4" t="s">
        <v>7</v>
      </c>
      <c r="B1" s="4"/>
      <c r="C1" s="4"/>
      <c r="D1" s="4"/>
      <c r="E1" s="4"/>
      <c r="F1" s="4"/>
      <c r="G1" s="4"/>
      <c r="H1" s="4"/>
      <c r="I1" s="4"/>
      <c r="J1" s="4"/>
      <c r="K1" s="4"/>
      <c r="L1" s="4"/>
      <c r="M1" s="4"/>
      <c r="N1" s="4"/>
    </row>
    <row r="2" s="30" customFormat="1" ht="71" customHeight="1" spans="1:242">
      <c r="A2" s="31" t="s">
        <v>1</v>
      </c>
      <c r="B2" s="32" t="s">
        <v>8</v>
      </c>
      <c r="C2" s="32" t="s">
        <v>9</v>
      </c>
      <c r="D2" s="32" t="s">
        <v>10</v>
      </c>
      <c r="E2" s="31" t="s">
        <v>11</v>
      </c>
      <c r="F2" s="31" t="s">
        <v>12</v>
      </c>
      <c r="G2" s="32" t="s">
        <v>207</v>
      </c>
      <c r="H2" s="32" t="s">
        <v>14</v>
      </c>
      <c r="I2" s="32" t="s">
        <v>15</v>
      </c>
      <c r="J2" s="32" t="s">
        <v>16</v>
      </c>
      <c r="K2" s="32" t="s">
        <v>17</v>
      </c>
      <c r="L2" s="32" t="s">
        <v>18</v>
      </c>
      <c r="M2" s="32" t="s">
        <v>19</v>
      </c>
      <c r="N2" s="38" t="s">
        <v>5</v>
      </c>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row>
    <row r="3" s="24" customFormat="1" ht="126" customHeight="1" spans="1:14">
      <c r="A3" s="13">
        <v>1</v>
      </c>
      <c r="B3" s="33" t="s">
        <v>208</v>
      </c>
      <c r="C3" s="34" t="s">
        <v>209</v>
      </c>
      <c r="D3" s="35" t="s">
        <v>22</v>
      </c>
      <c r="E3" s="24" t="s">
        <v>210</v>
      </c>
      <c r="F3" s="35" t="s">
        <v>211</v>
      </c>
      <c r="G3" s="33" t="s">
        <v>212</v>
      </c>
      <c r="H3" s="36">
        <v>1</v>
      </c>
      <c r="I3" s="24" t="s">
        <v>210</v>
      </c>
      <c r="J3" s="35" t="s">
        <v>213</v>
      </c>
      <c r="K3" s="7" t="s">
        <v>27</v>
      </c>
      <c r="L3" s="13">
        <v>5000</v>
      </c>
      <c r="M3" s="33" t="s">
        <v>214</v>
      </c>
      <c r="N3" s="35"/>
    </row>
    <row r="4" s="24" customFormat="1" ht="126" customHeight="1" spans="1:14">
      <c r="A4" s="13">
        <v>2</v>
      </c>
      <c r="B4" s="33" t="s">
        <v>208</v>
      </c>
      <c r="C4" s="34" t="s">
        <v>209</v>
      </c>
      <c r="D4" s="35" t="s">
        <v>22</v>
      </c>
      <c r="E4" s="37" t="s">
        <v>215</v>
      </c>
      <c r="F4" s="35" t="s">
        <v>216</v>
      </c>
      <c r="G4" s="33" t="s">
        <v>212</v>
      </c>
      <c r="H4" s="16">
        <v>1</v>
      </c>
      <c r="I4" s="37" t="s">
        <v>215</v>
      </c>
      <c r="J4" s="7" t="s">
        <v>217</v>
      </c>
      <c r="K4" s="7" t="s">
        <v>41</v>
      </c>
      <c r="L4" s="13">
        <v>5000</v>
      </c>
      <c r="M4" s="7" t="s">
        <v>218</v>
      </c>
      <c r="N4" s="16"/>
    </row>
    <row r="5" s="24" customFormat="1" ht="126" customHeight="1" spans="1:14">
      <c r="A5" s="13">
        <v>3</v>
      </c>
      <c r="B5" s="33" t="s">
        <v>208</v>
      </c>
      <c r="C5" s="34" t="s">
        <v>209</v>
      </c>
      <c r="D5" s="35" t="s">
        <v>22</v>
      </c>
      <c r="E5" s="7" t="s">
        <v>219</v>
      </c>
      <c r="F5" s="7" t="s">
        <v>220</v>
      </c>
      <c r="G5" s="33" t="s">
        <v>212</v>
      </c>
      <c r="H5" s="16">
        <v>1</v>
      </c>
      <c r="I5" s="7" t="s">
        <v>219</v>
      </c>
      <c r="J5" s="35" t="s">
        <v>221</v>
      </c>
      <c r="K5" s="7" t="s">
        <v>222</v>
      </c>
      <c r="L5" s="13">
        <v>5000</v>
      </c>
      <c r="M5" s="7" t="s">
        <v>214</v>
      </c>
      <c r="N5" s="16"/>
    </row>
    <row r="6" s="24" customFormat="1" ht="126" customHeight="1" spans="1:14">
      <c r="A6" s="13">
        <v>4</v>
      </c>
      <c r="B6" s="33" t="s">
        <v>208</v>
      </c>
      <c r="C6" s="34" t="s">
        <v>209</v>
      </c>
      <c r="D6" s="35" t="s">
        <v>22</v>
      </c>
      <c r="E6" s="35" t="s">
        <v>223</v>
      </c>
      <c r="F6" s="35" t="s">
        <v>224</v>
      </c>
      <c r="G6" s="33" t="s">
        <v>212</v>
      </c>
      <c r="H6" s="16">
        <v>1</v>
      </c>
      <c r="I6" s="35" t="s">
        <v>223</v>
      </c>
      <c r="J6" s="7" t="s">
        <v>225</v>
      </c>
      <c r="K6" s="7" t="s">
        <v>41</v>
      </c>
      <c r="L6" s="13">
        <v>5000</v>
      </c>
      <c r="M6" s="33" t="s">
        <v>214</v>
      </c>
      <c r="N6" s="7"/>
    </row>
    <row r="7" s="24" customFormat="1" ht="126" customHeight="1" spans="1:14">
      <c r="A7" s="13">
        <v>5</v>
      </c>
      <c r="B7" s="33" t="s">
        <v>208</v>
      </c>
      <c r="C7" s="34" t="s">
        <v>209</v>
      </c>
      <c r="D7" s="35" t="s">
        <v>22</v>
      </c>
      <c r="E7" s="35" t="s">
        <v>226</v>
      </c>
      <c r="F7" s="35" t="s">
        <v>227</v>
      </c>
      <c r="G7" s="33" t="s">
        <v>212</v>
      </c>
      <c r="H7" s="16">
        <v>1</v>
      </c>
      <c r="I7" s="35" t="s">
        <v>226</v>
      </c>
      <c r="J7" s="7" t="s">
        <v>228</v>
      </c>
      <c r="K7" s="7" t="s">
        <v>41</v>
      </c>
      <c r="L7" s="13">
        <v>5000</v>
      </c>
      <c r="M7" s="7" t="s">
        <v>218</v>
      </c>
      <c r="N7" s="7"/>
    </row>
    <row r="8" s="24" customFormat="1" ht="126" customHeight="1" spans="1:14">
      <c r="A8" s="13">
        <v>6</v>
      </c>
      <c r="B8" s="33" t="s">
        <v>208</v>
      </c>
      <c r="C8" s="34" t="s">
        <v>209</v>
      </c>
      <c r="D8" s="35" t="s">
        <v>22</v>
      </c>
      <c r="E8" s="35" t="s">
        <v>229</v>
      </c>
      <c r="F8" s="35" t="s">
        <v>230</v>
      </c>
      <c r="G8" s="33" t="s">
        <v>212</v>
      </c>
      <c r="H8" s="16">
        <v>1</v>
      </c>
      <c r="I8" s="35" t="s">
        <v>229</v>
      </c>
      <c r="J8" s="7" t="s">
        <v>231</v>
      </c>
      <c r="K8" s="7" t="s">
        <v>32</v>
      </c>
      <c r="L8" s="13">
        <v>5000</v>
      </c>
      <c r="M8" s="33" t="s">
        <v>214</v>
      </c>
      <c r="N8" s="7"/>
    </row>
    <row r="9" s="24" customFormat="1" ht="126" customHeight="1" spans="1:14">
      <c r="A9" s="13">
        <v>7</v>
      </c>
      <c r="B9" s="33" t="s">
        <v>208</v>
      </c>
      <c r="C9" s="34" t="s">
        <v>209</v>
      </c>
      <c r="D9" s="35" t="s">
        <v>22</v>
      </c>
      <c r="E9" s="16" t="s">
        <v>232</v>
      </c>
      <c r="F9" s="7" t="s">
        <v>233</v>
      </c>
      <c r="G9" s="33" t="s">
        <v>212</v>
      </c>
      <c r="H9" s="16">
        <v>1</v>
      </c>
      <c r="I9" s="16" t="s">
        <v>232</v>
      </c>
      <c r="J9" s="7" t="s">
        <v>234</v>
      </c>
      <c r="K9" s="7" t="s">
        <v>235</v>
      </c>
      <c r="L9" s="16">
        <v>5000</v>
      </c>
      <c r="M9" s="7" t="s">
        <v>218</v>
      </c>
      <c r="N9" s="16"/>
    </row>
    <row r="10" s="24" customFormat="1" ht="126" customHeight="1" spans="1:14">
      <c r="A10" s="13">
        <v>8</v>
      </c>
      <c r="B10" s="33" t="s">
        <v>208</v>
      </c>
      <c r="C10" s="34" t="s">
        <v>209</v>
      </c>
      <c r="D10" s="35" t="s">
        <v>22</v>
      </c>
      <c r="E10" s="37" t="s">
        <v>236</v>
      </c>
      <c r="F10" s="35" t="s">
        <v>237</v>
      </c>
      <c r="G10" s="33" t="s">
        <v>212</v>
      </c>
      <c r="H10" s="16">
        <v>1</v>
      </c>
      <c r="I10" s="37" t="s">
        <v>236</v>
      </c>
      <c r="J10" s="7" t="s">
        <v>238</v>
      </c>
      <c r="K10" s="7" t="s">
        <v>27</v>
      </c>
      <c r="L10" s="16">
        <v>7000</v>
      </c>
      <c r="M10" s="33" t="s">
        <v>214</v>
      </c>
      <c r="N10" s="7" t="s">
        <v>239</v>
      </c>
    </row>
    <row r="11" s="24" customFormat="1" ht="126" customHeight="1" spans="1:14">
      <c r="A11" s="13">
        <v>9</v>
      </c>
      <c r="B11" s="33" t="s">
        <v>208</v>
      </c>
      <c r="C11" s="34" t="s">
        <v>209</v>
      </c>
      <c r="D11" s="35" t="s">
        <v>22</v>
      </c>
      <c r="E11" s="16" t="s">
        <v>240</v>
      </c>
      <c r="F11" s="7" t="s">
        <v>241</v>
      </c>
      <c r="G11" s="33" t="s">
        <v>212</v>
      </c>
      <c r="H11" s="16">
        <v>1</v>
      </c>
      <c r="I11" s="16" t="s">
        <v>240</v>
      </c>
      <c r="J11" s="7" t="s">
        <v>242</v>
      </c>
      <c r="K11" s="7" t="s">
        <v>32</v>
      </c>
      <c r="L11" s="16">
        <v>5000</v>
      </c>
      <c r="M11" s="33" t="s">
        <v>214</v>
      </c>
      <c r="N11" s="16"/>
    </row>
    <row r="12" s="24" customFormat="1" ht="126" customHeight="1" spans="1:14">
      <c r="A12" s="13">
        <v>10</v>
      </c>
      <c r="B12" s="33" t="s">
        <v>208</v>
      </c>
      <c r="C12" s="34" t="s">
        <v>209</v>
      </c>
      <c r="D12" s="35" t="s">
        <v>22</v>
      </c>
      <c r="E12" s="16" t="s">
        <v>243</v>
      </c>
      <c r="F12" s="7" t="s">
        <v>244</v>
      </c>
      <c r="G12" s="33" t="s">
        <v>212</v>
      </c>
      <c r="H12" s="16">
        <v>1</v>
      </c>
      <c r="I12" s="16" t="s">
        <v>243</v>
      </c>
      <c r="J12" s="7" t="s">
        <v>245</v>
      </c>
      <c r="K12" s="7" t="s">
        <v>27</v>
      </c>
      <c r="L12" s="16">
        <v>5000</v>
      </c>
      <c r="M12" s="33" t="s">
        <v>214</v>
      </c>
      <c r="N12" s="16"/>
    </row>
    <row r="13" ht="37" customHeight="1" spans="1:14">
      <c r="A13" s="10" t="s">
        <v>6</v>
      </c>
      <c r="B13" s="10"/>
      <c r="C13" s="10"/>
      <c r="D13" s="10"/>
      <c r="E13" s="10"/>
      <c r="F13" s="10"/>
      <c r="G13" s="10"/>
      <c r="H13" s="10">
        <f>SUM(H3:H12)</f>
        <v>10</v>
      </c>
      <c r="I13" s="10"/>
      <c r="J13" s="10"/>
      <c r="K13" s="10"/>
      <c r="L13" s="10">
        <f>SUM(L3:L12)</f>
        <v>52000</v>
      </c>
      <c r="M13" s="10"/>
      <c r="N13" s="10"/>
    </row>
  </sheetData>
  <autoFilter ref="A2:IH13">
    <extLst/>
  </autoFilter>
  <mergeCells count="1">
    <mergeCell ref="A1:N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Q4" sqref="Q4"/>
    </sheetView>
  </sheetViews>
  <sheetFormatPr defaultColWidth="9" defaultRowHeight="13.5" outlineLevelRow="4"/>
  <sheetData>
    <row r="1" ht="27" spans="1:14">
      <c r="A1" s="4" t="s">
        <v>7</v>
      </c>
      <c r="B1" s="4"/>
      <c r="C1" s="4"/>
      <c r="D1" s="4"/>
      <c r="E1" s="4"/>
      <c r="F1" s="4"/>
      <c r="G1" s="4"/>
      <c r="H1" s="4"/>
      <c r="I1" s="4"/>
      <c r="J1" s="4"/>
      <c r="K1" s="4"/>
      <c r="L1" s="4"/>
      <c r="M1" s="4"/>
      <c r="N1" s="4"/>
    </row>
    <row r="2" s="23" customFormat="1" ht="24" customHeight="1" spans="1:14">
      <c r="A2" s="25" t="s">
        <v>1</v>
      </c>
      <c r="B2" s="26" t="s">
        <v>8</v>
      </c>
      <c r="C2" s="26" t="s">
        <v>9</v>
      </c>
      <c r="D2" s="26" t="s">
        <v>10</v>
      </c>
      <c r="E2" s="25" t="s">
        <v>11</v>
      </c>
      <c r="F2" s="27" t="s">
        <v>12</v>
      </c>
      <c r="G2" s="27" t="s">
        <v>207</v>
      </c>
      <c r="H2" s="27" t="s">
        <v>14</v>
      </c>
      <c r="I2" s="28" t="s">
        <v>15</v>
      </c>
      <c r="J2" s="28" t="s">
        <v>16</v>
      </c>
      <c r="K2" s="28" t="s">
        <v>17</v>
      </c>
      <c r="L2" s="25" t="s">
        <v>18</v>
      </c>
      <c r="M2" s="25" t="s">
        <v>246</v>
      </c>
      <c r="N2" s="28" t="s">
        <v>5</v>
      </c>
    </row>
    <row r="3" s="23" customFormat="1" ht="24" customHeight="1" spans="1:14">
      <c r="A3" s="25"/>
      <c r="B3" s="26"/>
      <c r="C3" s="26"/>
      <c r="D3" s="26"/>
      <c r="E3" s="25"/>
      <c r="F3" s="27"/>
      <c r="G3" s="27"/>
      <c r="H3" s="27"/>
      <c r="I3" s="28"/>
      <c r="J3" s="28"/>
      <c r="K3" s="28"/>
      <c r="L3" s="25"/>
      <c r="M3" s="25"/>
      <c r="N3" s="28"/>
    </row>
    <row r="4" s="24" customFormat="1" ht="145" customHeight="1" spans="1:14">
      <c r="A4" s="7">
        <v>1</v>
      </c>
      <c r="B4" s="7" t="s">
        <v>247</v>
      </c>
      <c r="C4" s="7" t="s">
        <v>248</v>
      </c>
      <c r="D4" s="7" t="s">
        <v>157</v>
      </c>
      <c r="E4" s="7" t="s">
        <v>249</v>
      </c>
      <c r="F4" s="7" t="s">
        <v>250</v>
      </c>
      <c r="G4" s="7" t="s">
        <v>212</v>
      </c>
      <c r="H4" s="7">
        <v>1</v>
      </c>
      <c r="I4" s="29" t="s">
        <v>249</v>
      </c>
      <c r="J4" s="7" t="s">
        <v>251</v>
      </c>
      <c r="K4" s="7" t="s">
        <v>252</v>
      </c>
      <c r="L4" s="7">
        <v>10000</v>
      </c>
      <c r="M4" s="7" t="s">
        <v>253</v>
      </c>
      <c r="N4" s="7"/>
    </row>
    <row r="5" ht="35" customHeight="1" spans="1:14">
      <c r="A5" s="10" t="s">
        <v>6</v>
      </c>
      <c r="B5" s="10"/>
      <c r="C5" s="10"/>
      <c r="D5" s="10"/>
      <c r="E5" s="10"/>
      <c r="F5" s="10"/>
      <c r="G5" s="10"/>
      <c r="H5" s="10">
        <f>SUM(H4:H4)</f>
        <v>1</v>
      </c>
      <c r="I5" s="10"/>
      <c r="J5" s="10"/>
      <c r="K5" s="10"/>
      <c r="L5" s="10">
        <f>SUM(L4:L4)</f>
        <v>10000</v>
      </c>
      <c r="M5" s="10"/>
      <c r="N5" s="10"/>
    </row>
  </sheetData>
  <mergeCells count="15">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tabSelected="1" workbookViewId="0">
      <selection activeCell="N4" sqref="N4"/>
    </sheetView>
  </sheetViews>
  <sheetFormatPr defaultColWidth="9" defaultRowHeight="13.5" outlineLevelRow="5"/>
  <cols>
    <col min="3" max="3" width="13.5" style="20" customWidth="1"/>
    <col min="13" max="13" width="9.75" customWidth="1"/>
  </cols>
  <sheetData>
    <row r="1" ht="27" spans="1:13">
      <c r="A1" s="4" t="s">
        <v>7</v>
      </c>
      <c r="B1" s="4"/>
      <c r="C1" s="21"/>
      <c r="D1" s="4"/>
      <c r="E1" s="4"/>
      <c r="F1" s="4"/>
      <c r="G1" s="4"/>
      <c r="H1" s="4"/>
      <c r="I1" s="4"/>
      <c r="J1" s="4"/>
      <c r="K1" s="4"/>
      <c r="L1" s="4"/>
      <c r="M1" s="4"/>
    </row>
    <row r="2" s="19" customFormat="1" ht="63" customHeight="1" spans="1:13">
      <c r="A2" s="22" t="s">
        <v>1</v>
      </c>
      <c r="B2" s="22" t="s">
        <v>8</v>
      </c>
      <c r="C2" s="22" t="s">
        <v>9</v>
      </c>
      <c r="D2" s="22" t="s">
        <v>10</v>
      </c>
      <c r="E2" s="22" t="s">
        <v>254</v>
      </c>
      <c r="F2" s="22" t="s">
        <v>255</v>
      </c>
      <c r="G2" s="22" t="s">
        <v>13</v>
      </c>
      <c r="H2" s="22" t="s">
        <v>14</v>
      </c>
      <c r="I2" s="22" t="s">
        <v>16</v>
      </c>
      <c r="J2" s="22" t="s">
        <v>17</v>
      </c>
      <c r="K2" s="22" t="s">
        <v>18</v>
      </c>
      <c r="L2" s="22" t="s">
        <v>19</v>
      </c>
      <c r="M2" s="22" t="s">
        <v>256</v>
      </c>
    </row>
    <row r="3" s="1" customFormat="1" ht="102" customHeight="1" spans="1:13">
      <c r="A3" s="7">
        <v>1</v>
      </c>
      <c r="B3" s="7" t="s">
        <v>257</v>
      </c>
      <c r="C3" s="8" t="s">
        <v>258</v>
      </c>
      <c r="D3" s="7" t="s">
        <v>22</v>
      </c>
      <c r="E3" s="7" t="s">
        <v>259</v>
      </c>
      <c r="F3" s="7" t="s">
        <v>260</v>
      </c>
      <c r="G3" s="7" t="s">
        <v>261</v>
      </c>
      <c r="H3" s="7">
        <v>1</v>
      </c>
      <c r="I3" s="7" t="s">
        <v>262</v>
      </c>
      <c r="J3" s="7" t="s">
        <v>32</v>
      </c>
      <c r="K3" s="7">
        <v>4860</v>
      </c>
      <c r="L3" s="7" t="s">
        <v>263</v>
      </c>
      <c r="M3" s="16" t="s">
        <v>264</v>
      </c>
    </row>
    <row r="4" s="2" customFormat="1" ht="102" customHeight="1" spans="1:13">
      <c r="A4" s="7">
        <v>2</v>
      </c>
      <c r="B4" s="7" t="s">
        <v>257</v>
      </c>
      <c r="C4" s="8" t="s">
        <v>258</v>
      </c>
      <c r="D4" s="7" t="s">
        <v>22</v>
      </c>
      <c r="E4" s="7" t="s">
        <v>259</v>
      </c>
      <c r="F4" s="7" t="s">
        <v>260</v>
      </c>
      <c r="G4" s="7" t="s">
        <v>261</v>
      </c>
      <c r="H4" s="7">
        <v>1</v>
      </c>
      <c r="I4" s="7" t="s">
        <v>262</v>
      </c>
      <c r="J4" s="7" t="s">
        <v>32</v>
      </c>
      <c r="K4" s="7">
        <v>4860</v>
      </c>
      <c r="L4" s="7" t="s">
        <v>263</v>
      </c>
      <c r="M4" s="16" t="s">
        <v>265</v>
      </c>
    </row>
    <row r="5" customFormat="1" ht="102" customHeight="1" spans="1:13">
      <c r="A5" s="7">
        <v>3</v>
      </c>
      <c r="B5" s="7" t="s">
        <v>257</v>
      </c>
      <c r="C5" s="8" t="s">
        <v>258</v>
      </c>
      <c r="D5" s="7" t="s">
        <v>22</v>
      </c>
      <c r="E5" s="7" t="s">
        <v>266</v>
      </c>
      <c r="F5" s="7" t="s">
        <v>267</v>
      </c>
      <c r="G5" s="7" t="s">
        <v>268</v>
      </c>
      <c r="H5" s="7">
        <v>1</v>
      </c>
      <c r="I5" s="7" t="s">
        <v>269</v>
      </c>
      <c r="J5" s="9" t="s">
        <v>32</v>
      </c>
      <c r="K5" s="7">
        <v>4860</v>
      </c>
      <c r="L5" s="7" t="s">
        <v>214</v>
      </c>
      <c r="M5" s="16" t="s">
        <v>270</v>
      </c>
    </row>
    <row r="6" ht="35" customHeight="1" spans="1:13">
      <c r="A6" s="10" t="s">
        <v>6</v>
      </c>
      <c r="B6" s="10"/>
      <c r="C6" s="10"/>
      <c r="D6" s="10"/>
      <c r="E6" s="10"/>
      <c r="F6" s="10"/>
      <c r="G6" s="10"/>
      <c r="H6" s="10">
        <f>SUM(H3:H5)</f>
        <v>3</v>
      </c>
      <c r="I6" s="10"/>
      <c r="J6" s="10"/>
      <c r="K6" s="10">
        <f>SUM(K3:K5)</f>
        <v>14580</v>
      </c>
      <c r="L6" s="10"/>
      <c r="M6" s="10"/>
    </row>
  </sheetData>
  <mergeCells count="1">
    <mergeCell ref="A1:M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E4" sqref="E4"/>
    </sheetView>
  </sheetViews>
  <sheetFormatPr defaultColWidth="9" defaultRowHeight="13.5" outlineLevelRow="4"/>
  <cols>
    <col min="11" max="11" width="9.375"/>
    <col min="13" max="13" width="10.75" customWidth="1"/>
  </cols>
  <sheetData>
    <row r="1" ht="27" spans="1:14">
      <c r="A1" s="4" t="s">
        <v>7</v>
      </c>
      <c r="B1" s="4"/>
      <c r="C1" s="4"/>
      <c r="D1" s="4"/>
      <c r="E1" s="4"/>
      <c r="F1" s="4"/>
      <c r="G1" s="4"/>
      <c r="H1" s="4"/>
      <c r="I1" s="4"/>
      <c r="J1" s="4"/>
      <c r="K1" s="4"/>
      <c r="L1" s="4"/>
      <c r="M1" s="4"/>
      <c r="N1" s="17"/>
    </row>
    <row r="2" s="14" customFormat="1" ht="69" customHeight="1" spans="1:13">
      <c r="A2" s="5" t="s">
        <v>1</v>
      </c>
      <c r="B2" s="6" t="s">
        <v>8</v>
      </c>
      <c r="C2" s="6" t="s">
        <v>9</v>
      </c>
      <c r="D2" s="6" t="s">
        <v>10</v>
      </c>
      <c r="E2" s="6" t="s">
        <v>271</v>
      </c>
      <c r="F2" s="6" t="s">
        <v>255</v>
      </c>
      <c r="G2" s="6" t="s">
        <v>13</v>
      </c>
      <c r="H2" s="6" t="s">
        <v>14</v>
      </c>
      <c r="I2" s="6" t="s">
        <v>272</v>
      </c>
      <c r="J2" s="6" t="s">
        <v>17</v>
      </c>
      <c r="K2" s="6" t="s">
        <v>18</v>
      </c>
      <c r="L2" s="6" t="s">
        <v>19</v>
      </c>
      <c r="M2" s="6" t="s">
        <v>256</v>
      </c>
    </row>
    <row r="3" s="15" customFormat="1" ht="118" customHeight="1" spans="1:13">
      <c r="A3" s="7">
        <v>1</v>
      </c>
      <c r="B3" s="7" t="s">
        <v>273</v>
      </c>
      <c r="C3" s="7" t="s">
        <v>274</v>
      </c>
      <c r="D3" s="7" t="s">
        <v>22</v>
      </c>
      <c r="E3" s="7" t="s">
        <v>275</v>
      </c>
      <c r="F3" s="7" t="s">
        <v>276</v>
      </c>
      <c r="G3" s="7" t="s">
        <v>25</v>
      </c>
      <c r="H3" s="7">
        <v>1</v>
      </c>
      <c r="I3" s="7" t="s">
        <v>277</v>
      </c>
      <c r="J3" s="7" t="s">
        <v>41</v>
      </c>
      <c r="K3" s="12">
        <v>2430</v>
      </c>
      <c r="L3" s="7" t="s">
        <v>278</v>
      </c>
      <c r="M3" s="7" t="s">
        <v>279</v>
      </c>
    </row>
    <row r="4" s="15" customFormat="1" ht="118" customHeight="1" spans="1:13">
      <c r="A4" s="7">
        <v>2</v>
      </c>
      <c r="B4" s="7" t="s">
        <v>273</v>
      </c>
      <c r="C4" s="7" t="s">
        <v>274</v>
      </c>
      <c r="D4" s="7" t="s">
        <v>128</v>
      </c>
      <c r="E4" s="7" t="s">
        <v>280</v>
      </c>
      <c r="F4" s="7" t="s">
        <v>281</v>
      </c>
      <c r="G4" s="7" t="s">
        <v>25</v>
      </c>
      <c r="H4" s="16">
        <v>1</v>
      </c>
      <c r="I4" s="7" t="s">
        <v>282</v>
      </c>
      <c r="J4" s="7" t="s">
        <v>32</v>
      </c>
      <c r="K4" s="18">
        <v>2430</v>
      </c>
      <c r="L4" s="7" t="s">
        <v>283</v>
      </c>
      <c r="M4" s="7" t="s">
        <v>284</v>
      </c>
    </row>
    <row r="5" ht="35" customHeight="1" spans="1:13">
      <c r="A5" s="10" t="s">
        <v>6</v>
      </c>
      <c r="B5" s="10"/>
      <c r="C5" s="10"/>
      <c r="D5" s="10"/>
      <c r="E5" s="10"/>
      <c r="F5" s="10"/>
      <c r="G5" s="10"/>
      <c r="H5" s="10">
        <f>SUM(H3:H4)</f>
        <v>2</v>
      </c>
      <c r="I5" s="10"/>
      <c r="J5" s="10"/>
      <c r="K5" s="10">
        <f>SUM(K3:K4)</f>
        <v>4860</v>
      </c>
      <c r="L5" s="10"/>
      <c r="M5" s="10"/>
    </row>
  </sheetData>
  <autoFilter ref="A2:N5">
    <extLst/>
  </autoFilter>
  <mergeCells count="1">
    <mergeCell ref="A1:M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topLeftCell="A9" workbookViewId="0">
      <selection activeCell="Q11" sqref="Q11"/>
    </sheetView>
  </sheetViews>
  <sheetFormatPr defaultColWidth="9" defaultRowHeight="13.5"/>
  <cols>
    <col min="1" max="10" width="9" style="3"/>
    <col min="11" max="11" width="9.375" style="3"/>
    <col min="12" max="12" width="9" style="3"/>
    <col min="13" max="13" width="10.25" style="3" customWidth="1"/>
    <col min="14" max="16384" width="9" style="3"/>
  </cols>
  <sheetData>
    <row r="1" ht="27" spans="1:13">
      <c r="A1" s="4" t="s">
        <v>7</v>
      </c>
      <c r="B1" s="4"/>
      <c r="C1" s="4"/>
      <c r="D1" s="4"/>
      <c r="E1" s="4"/>
      <c r="F1" s="4"/>
      <c r="G1" s="4"/>
      <c r="H1" s="4"/>
      <c r="I1" s="4"/>
      <c r="J1" s="4"/>
      <c r="K1" s="4"/>
      <c r="L1" s="4"/>
      <c r="M1" s="4"/>
    </row>
    <row r="2" s="1" customFormat="1" ht="76" customHeight="1" spans="1:13">
      <c r="A2" s="5" t="s">
        <v>1</v>
      </c>
      <c r="B2" s="6" t="s">
        <v>8</v>
      </c>
      <c r="C2" s="6" t="s">
        <v>9</v>
      </c>
      <c r="D2" s="6" t="s">
        <v>10</v>
      </c>
      <c r="E2" s="6" t="s">
        <v>271</v>
      </c>
      <c r="F2" s="6" t="s">
        <v>255</v>
      </c>
      <c r="G2" s="6" t="s">
        <v>13</v>
      </c>
      <c r="H2" s="6" t="s">
        <v>14</v>
      </c>
      <c r="I2" s="6" t="s">
        <v>272</v>
      </c>
      <c r="J2" s="6" t="s">
        <v>17</v>
      </c>
      <c r="K2" s="6" t="s">
        <v>18</v>
      </c>
      <c r="L2" s="11" t="s">
        <v>19</v>
      </c>
      <c r="M2" s="6" t="s">
        <v>256</v>
      </c>
    </row>
    <row r="3" s="2" customFormat="1" ht="102" customHeight="1" spans="1:13">
      <c r="A3" s="7">
        <v>1</v>
      </c>
      <c r="B3" s="7" t="s">
        <v>285</v>
      </c>
      <c r="C3" s="8" t="s">
        <v>286</v>
      </c>
      <c r="D3" s="7" t="s">
        <v>22</v>
      </c>
      <c r="E3" s="7" t="s">
        <v>275</v>
      </c>
      <c r="F3" s="7" t="s">
        <v>276</v>
      </c>
      <c r="G3" s="7" t="s">
        <v>25</v>
      </c>
      <c r="H3" s="7">
        <v>1</v>
      </c>
      <c r="I3" s="7" t="s">
        <v>277</v>
      </c>
      <c r="J3" s="7" t="s">
        <v>41</v>
      </c>
      <c r="K3" s="12">
        <v>2795.73</v>
      </c>
      <c r="L3" s="7" t="s">
        <v>278</v>
      </c>
      <c r="M3" s="7" t="s">
        <v>279</v>
      </c>
    </row>
    <row r="4" s="2" customFormat="1" ht="102" customHeight="1" spans="1:13">
      <c r="A4" s="7">
        <v>2</v>
      </c>
      <c r="B4" s="7" t="s">
        <v>285</v>
      </c>
      <c r="C4" s="8" t="s">
        <v>286</v>
      </c>
      <c r="D4" s="7" t="s">
        <v>128</v>
      </c>
      <c r="E4" s="7" t="s">
        <v>280</v>
      </c>
      <c r="F4" s="7" t="s">
        <v>281</v>
      </c>
      <c r="G4" s="7" t="s">
        <v>25</v>
      </c>
      <c r="H4" s="9">
        <v>1</v>
      </c>
      <c r="I4" s="7" t="s">
        <v>282</v>
      </c>
      <c r="J4" s="7" t="s">
        <v>32</v>
      </c>
      <c r="K4" s="13">
        <v>2764.05</v>
      </c>
      <c r="L4" s="7" t="s">
        <v>283</v>
      </c>
      <c r="M4" s="7" t="s">
        <v>284</v>
      </c>
    </row>
    <row r="5" s="2" customFormat="1" ht="102" customHeight="1" spans="1:13">
      <c r="A5" s="7">
        <v>3</v>
      </c>
      <c r="B5" s="7" t="s">
        <v>285</v>
      </c>
      <c r="C5" s="8" t="s">
        <v>286</v>
      </c>
      <c r="D5" s="7" t="s">
        <v>157</v>
      </c>
      <c r="E5" s="7" t="s">
        <v>287</v>
      </c>
      <c r="F5" s="7" t="s">
        <v>288</v>
      </c>
      <c r="G5" s="7" t="s">
        <v>25</v>
      </c>
      <c r="H5" s="7">
        <v>1</v>
      </c>
      <c r="I5" s="7" t="s">
        <v>289</v>
      </c>
      <c r="J5" s="7" t="s">
        <v>75</v>
      </c>
      <c r="K5" s="12">
        <v>2777.73</v>
      </c>
      <c r="L5" s="7" t="s">
        <v>290</v>
      </c>
      <c r="M5" s="7" t="s">
        <v>291</v>
      </c>
    </row>
    <row r="6" s="3" customFormat="1" ht="102" customHeight="1" spans="1:13">
      <c r="A6" s="7">
        <v>4</v>
      </c>
      <c r="B6" s="7" t="s">
        <v>285</v>
      </c>
      <c r="C6" s="8" t="s">
        <v>286</v>
      </c>
      <c r="D6" s="7" t="s">
        <v>22</v>
      </c>
      <c r="E6" s="7" t="s">
        <v>292</v>
      </c>
      <c r="F6" s="7" t="s">
        <v>293</v>
      </c>
      <c r="G6" s="7" t="s">
        <v>294</v>
      </c>
      <c r="H6" s="7">
        <v>1</v>
      </c>
      <c r="I6" s="7" t="s">
        <v>295</v>
      </c>
      <c r="J6" s="7" t="s">
        <v>41</v>
      </c>
      <c r="K6" s="12">
        <v>2704.13</v>
      </c>
      <c r="L6" s="7" t="s">
        <v>296</v>
      </c>
      <c r="M6" s="7" t="s">
        <v>297</v>
      </c>
    </row>
    <row r="7" s="3" customFormat="1" ht="102" customHeight="1" spans="1:13">
      <c r="A7" s="7">
        <v>5</v>
      </c>
      <c r="B7" s="7" t="s">
        <v>285</v>
      </c>
      <c r="C7" s="8" t="s">
        <v>286</v>
      </c>
      <c r="D7" s="7" t="s">
        <v>22</v>
      </c>
      <c r="E7" s="7" t="s">
        <v>292</v>
      </c>
      <c r="F7" s="7" t="s">
        <v>293</v>
      </c>
      <c r="G7" s="7" t="s">
        <v>294</v>
      </c>
      <c r="H7" s="7">
        <v>1</v>
      </c>
      <c r="I7" s="7" t="s">
        <v>295</v>
      </c>
      <c r="J7" s="7" t="s">
        <v>41</v>
      </c>
      <c r="K7" s="12">
        <v>2704.13</v>
      </c>
      <c r="L7" s="7" t="s">
        <v>298</v>
      </c>
      <c r="M7" s="7" t="s">
        <v>299</v>
      </c>
    </row>
    <row r="8" s="3" customFormat="1" ht="102" customHeight="1" spans="1:13">
      <c r="A8" s="7">
        <v>6</v>
      </c>
      <c r="B8" s="7" t="s">
        <v>285</v>
      </c>
      <c r="C8" s="8" t="s">
        <v>286</v>
      </c>
      <c r="D8" s="7" t="s">
        <v>22</v>
      </c>
      <c r="E8" s="7" t="s">
        <v>300</v>
      </c>
      <c r="F8" s="7" t="s">
        <v>301</v>
      </c>
      <c r="G8" s="7">
        <v>202401</v>
      </c>
      <c r="H8" s="7">
        <v>1</v>
      </c>
      <c r="I8" s="7" t="s">
        <v>302</v>
      </c>
      <c r="J8" s="7" t="s">
        <v>41</v>
      </c>
      <c r="K8" s="12">
        <v>909.1</v>
      </c>
      <c r="L8" s="7" t="s">
        <v>303</v>
      </c>
      <c r="M8" s="7" t="s">
        <v>304</v>
      </c>
    </row>
    <row r="9" s="3" customFormat="1" ht="102" customHeight="1" spans="1:13">
      <c r="A9" s="7">
        <v>7</v>
      </c>
      <c r="B9" s="7" t="s">
        <v>285</v>
      </c>
      <c r="C9" s="8" t="s">
        <v>286</v>
      </c>
      <c r="D9" s="7" t="s">
        <v>22</v>
      </c>
      <c r="E9" s="7" t="s">
        <v>300</v>
      </c>
      <c r="F9" s="7" t="s">
        <v>301</v>
      </c>
      <c r="G9" s="7" t="s">
        <v>294</v>
      </c>
      <c r="H9" s="7">
        <v>1</v>
      </c>
      <c r="I9" s="7" t="s">
        <v>302</v>
      </c>
      <c r="J9" s="7" t="s">
        <v>41</v>
      </c>
      <c r="K9" s="12">
        <v>2704.13</v>
      </c>
      <c r="L9" s="7" t="s">
        <v>305</v>
      </c>
      <c r="M9" s="7" t="s">
        <v>306</v>
      </c>
    </row>
    <row r="10" s="3" customFormat="1" ht="102" customHeight="1" spans="1:13">
      <c r="A10" s="7">
        <v>8</v>
      </c>
      <c r="B10" s="7" t="s">
        <v>285</v>
      </c>
      <c r="C10" s="8" t="s">
        <v>286</v>
      </c>
      <c r="D10" s="7" t="s">
        <v>22</v>
      </c>
      <c r="E10" s="7" t="s">
        <v>300</v>
      </c>
      <c r="F10" s="7" t="s">
        <v>301</v>
      </c>
      <c r="G10" s="7" t="s">
        <v>294</v>
      </c>
      <c r="H10" s="7">
        <v>1</v>
      </c>
      <c r="I10" s="7" t="s">
        <v>302</v>
      </c>
      <c r="J10" s="7" t="s">
        <v>41</v>
      </c>
      <c r="K10" s="12">
        <v>2704.13</v>
      </c>
      <c r="L10" s="7" t="s">
        <v>307</v>
      </c>
      <c r="M10" s="7" t="s">
        <v>308</v>
      </c>
    </row>
    <row r="11" s="3" customFormat="1" ht="102" customHeight="1" spans="1:13">
      <c r="A11" s="7">
        <v>9</v>
      </c>
      <c r="B11" s="7" t="s">
        <v>285</v>
      </c>
      <c r="C11" s="8" t="s">
        <v>286</v>
      </c>
      <c r="D11" s="7" t="s">
        <v>22</v>
      </c>
      <c r="E11" s="7" t="s">
        <v>300</v>
      </c>
      <c r="F11" s="7" t="s">
        <v>301</v>
      </c>
      <c r="G11" s="7" t="s">
        <v>294</v>
      </c>
      <c r="H11" s="7">
        <v>1</v>
      </c>
      <c r="I11" s="7" t="s">
        <v>302</v>
      </c>
      <c r="J11" s="7" t="s">
        <v>41</v>
      </c>
      <c r="K11" s="12">
        <v>2704.13</v>
      </c>
      <c r="L11" s="7" t="s">
        <v>309</v>
      </c>
      <c r="M11" s="7" t="s">
        <v>310</v>
      </c>
    </row>
    <row r="12" ht="34" customHeight="1" spans="1:13">
      <c r="A12" s="10" t="s">
        <v>6</v>
      </c>
      <c r="B12" s="10"/>
      <c r="C12" s="10"/>
      <c r="D12" s="10"/>
      <c r="E12" s="10"/>
      <c r="F12" s="10"/>
      <c r="G12" s="10"/>
      <c r="H12" s="10">
        <f>SUM(H3:H11)</f>
        <v>9</v>
      </c>
      <c r="I12" s="10"/>
      <c r="J12" s="10"/>
      <c r="K12" s="10">
        <f>SUM(K3:K11)</f>
        <v>22767.26</v>
      </c>
      <c r="L12" s="10"/>
      <c r="M12" s="10"/>
    </row>
  </sheetData>
  <autoFilter ref="A2:M12">
    <extLst/>
  </autoFilter>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汇总表</vt:lpstr>
      <vt:lpstr>灵活就业社保补贴</vt:lpstr>
      <vt:lpstr>粤东粤西粤北地区就业补贴</vt:lpstr>
      <vt:lpstr>一次性创业资助</vt:lpstr>
      <vt:lpstr>就业见习补贴</vt:lpstr>
      <vt:lpstr>一般性岗位补贴</vt:lpstr>
      <vt:lpstr>吸纳就业困难人员社保补贴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2024-02-05T01:51:00Z</dcterms:created>
  <dcterms:modified xsi:type="dcterms:W3CDTF">2024-07-17T09:01:25Z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E73170A5F2B746B196ED74BCBB11224A_13</vt:lpwstr>
  </property>
  <property fmtid="{D5CDD505-2E9C-101B-9397-08002B2CF9AE}" pid="3" name="KSOProductBuildVer">
    <vt:lpwstr>2052-11.1.0.14309</vt:lpwstr>
  </property>
</Properties>
</file>