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23"/>
  </bookViews>
  <sheets>
    <sheet name="汇总表" sheetId="1" r:id="rId1"/>
    <sheet name="灵活就业社保补贴" sheetId="6" r:id="rId2"/>
    <sheet name="吸纳就业困难人员社保补贴" sheetId="8" r:id="rId3"/>
    <sheet name="一般性岗位补贴" sheetId="3" r:id="rId4"/>
    <sheet name="创业带动就业补贴" sheetId="7" r:id="rId5"/>
    <sheet name="就业见习补贴" sheetId="9" r:id="rId6"/>
  </sheets>
  <definedNames>
    <definedName name="_xlnm._FilterDatabase" localSheetId="1" hidden="1">灵活就业社保补贴!$A$2:$M$14</definedName>
    <definedName name="_xlnm._FilterDatabase" localSheetId="2" hidden="1">吸纳就业困难人员社保补贴!$A$2:$X$6</definedName>
    <definedName name="_xlnm._FilterDatabase" localSheetId="3" hidden="1">一般性岗位补贴!$A$2:$N$7</definedName>
    <definedName name="_xlnm._FilterDatabase" localSheetId="4" hidden="1">创业带动就业补贴!$A$2:$A$2</definedName>
  </definedNames>
  <calcPr calcId="144525"/>
</workbook>
</file>

<file path=xl/sharedStrings.xml><?xml version="1.0" encoding="utf-8"?>
<sst xmlns="http://schemas.openxmlformats.org/spreadsheetml/2006/main" count="354" uniqueCount="157">
  <si>
    <t>就业创业政策性补助资金拟发放汇总表</t>
  </si>
  <si>
    <t>序号</t>
  </si>
  <si>
    <t>补贴类型</t>
  </si>
  <si>
    <t>人数（次）</t>
  </si>
  <si>
    <t>金额（元）</t>
  </si>
  <si>
    <t>备注</t>
  </si>
  <si>
    <t>灵活就业社保补贴</t>
  </si>
  <si>
    <t>吸纳就业困难人员社保补贴</t>
  </si>
  <si>
    <t>一般性岗位补贴</t>
  </si>
  <si>
    <t>创业带动就业补贴</t>
  </si>
  <si>
    <t>就业见习补贴</t>
  </si>
  <si>
    <t>合计</t>
  </si>
  <si>
    <t>就业创业政策性补助资金拟发放公示名单</t>
  </si>
  <si>
    <t>补贴名称</t>
  </si>
  <si>
    <t>补贴标准</t>
  </si>
  <si>
    <t>所属乡镇</t>
  </si>
  <si>
    <t>姓名</t>
  </si>
  <si>
    <t>身份证号</t>
  </si>
  <si>
    <t>申请时间段</t>
  </si>
  <si>
    <t>补贴人数</t>
  </si>
  <si>
    <t>银行账户</t>
  </si>
  <si>
    <t>银行账号</t>
  </si>
  <si>
    <t>开户银行</t>
  </si>
  <si>
    <t>补助金额（元）</t>
  </si>
  <si>
    <t>人员类别</t>
  </si>
  <si>
    <r>
      <rPr>
        <sz val="8"/>
        <rFont val="仿宋_GB2312"/>
        <charset val="134"/>
      </rPr>
      <t>韶人社函〔</t>
    </r>
    <r>
      <rPr>
        <sz val="8"/>
        <rFont val="仿宋_GB2312"/>
        <charset val="0"/>
      </rPr>
      <t>2022</t>
    </r>
    <r>
      <rPr>
        <sz val="8"/>
        <rFont val="仿宋_GB2312"/>
        <charset val="134"/>
      </rPr>
      <t>〕</t>
    </r>
    <r>
      <rPr>
        <sz val="8"/>
        <rFont val="仿宋_GB2312"/>
        <charset val="0"/>
      </rPr>
      <t>156</t>
    </r>
    <r>
      <rPr>
        <sz val="8"/>
        <rFont val="仿宋_GB2312"/>
        <charset val="134"/>
      </rPr>
      <t xml:space="preserve"> 号（</t>
    </r>
    <r>
      <rPr>
        <sz val="8"/>
        <rFont val="仿宋_GB2312"/>
        <charset val="0"/>
      </rPr>
      <t>1</t>
    </r>
    <r>
      <rPr>
        <sz val="8"/>
        <rFont val="仿宋_GB2312"/>
        <charset val="134"/>
      </rPr>
      <t>）仅参加企业职工基本养老保险的，按</t>
    </r>
    <r>
      <rPr>
        <sz val="8"/>
        <rFont val="仿宋_GB2312"/>
        <charset val="0"/>
      </rPr>
      <t>200</t>
    </r>
    <r>
      <rPr>
        <sz val="8"/>
        <rFont val="仿宋_GB2312"/>
        <charset val="134"/>
      </rPr>
      <t>元</t>
    </r>
    <r>
      <rPr>
        <sz val="8"/>
        <rFont val="仿宋_GB2312"/>
        <charset val="0"/>
      </rPr>
      <t>/</t>
    </r>
    <r>
      <rPr>
        <sz val="8"/>
        <rFont val="仿宋_GB2312"/>
        <charset val="134"/>
      </rPr>
      <t>月给予灵活就业社保补贴；（</t>
    </r>
    <r>
      <rPr>
        <sz val="8"/>
        <rFont val="仿宋_GB2312"/>
        <charset val="0"/>
      </rPr>
      <t>2</t>
    </r>
    <r>
      <rPr>
        <sz val="8"/>
        <rFont val="仿宋_GB2312"/>
        <charset val="134"/>
      </rPr>
      <t>）仅参加企业职工基本医疗保险的，按</t>
    </r>
    <r>
      <rPr>
        <sz val="8"/>
        <rFont val="仿宋_GB2312"/>
        <charset val="0"/>
      </rPr>
      <t>60</t>
    </r>
    <r>
      <rPr>
        <sz val="8"/>
        <rFont val="仿宋_GB2312"/>
        <charset val="134"/>
      </rPr>
      <t xml:space="preserve"> 元</t>
    </r>
    <r>
      <rPr>
        <sz val="8"/>
        <rFont val="仿宋_GB2312"/>
        <charset val="0"/>
      </rPr>
      <t>/</t>
    </r>
    <r>
      <rPr>
        <sz val="8"/>
        <rFont val="仿宋_GB2312"/>
        <charset val="134"/>
      </rPr>
      <t>月给予灵活就业社保补贴；（</t>
    </r>
    <r>
      <rPr>
        <sz val="8"/>
        <rFont val="仿宋_GB2312"/>
        <charset val="0"/>
      </rPr>
      <t>3</t>
    </r>
    <r>
      <rPr>
        <sz val="8"/>
        <rFont val="仿宋_GB2312"/>
        <charset val="134"/>
      </rPr>
      <t>）同时参加企业职工基本养老保险和基本医疗保险的，按</t>
    </r>
    <r>
      <rPr>
        <sz val="8"/>
        <rFont val="仿宋_GB2312"/>
        <charset val="0"/>
      </rPr>
      <t>260</t>
    </r>
    <r>
      <rPr>
        <sz val="8"/>
        <rFont val="仿宋_GB2312"/>
        <charset val="134"/>
      </rPr>
      <t xml:space="preserve"> 元</t>
    </r>
    <r>
      <rPr>
        <sz val="8"/>
        <rFont val="仿宋_GB2312"/>
        <charset val="0"/>
      </rPr>
      <t>/</t>
    </r>
    <r>
      <rPr>
        <sz val="8"/>
        <rFont val="仿宋_GB2312"/>
        <charset val="134"/>
      </rPr>
      <t>月给予灵活就业社保补贴。
韶人社函〔</t>
    </r>
    <r>
      <rPr>
        <sz val="8"/>
        <rFont val="仿宋_GB2312"/>
        <charset val="0"/>
      </rPr>
      <t>2023</t>
    </r>
    <r>
      <rPr>
        <sz val="8"/>
        <rFont val="仿宋_GB2312"/>
        <charset val="134"/>
      </rPr>
      <t>〕</t>
    </r>
    <r>
      <rPr>
        <sz val="8"/>
        <rFont val="仿宋_GB2312"/>
        <charset val="0"/>
      </rPr>
      <t>87</t>
    </r>
    <r>
      <rPr>
        <sz val="8"/>
        <rFont val="仿宋_GB2312"/>
        <charset val="134"/>
      </rPr>
      <t xml:space="preserve">号按每人每月 </t>
    </r>
    <r>
      <rPr>
        <sz val="8"/>
        <rFont val="仿宋_GB2312"/>
        <charset val="0"/>
      </rPr>
      <t>300</t>
    </r>
    <r>
      <rPr>
        <sz val="8"/>
        <rFont val="仿宋_GB2312"/>
        <charset val="134"/>
      </rPr>
      <t xml:space="preserve"> 元标准给予补贴。</t>
    </r>
  </si>
  <si>
    <t>桂头镇</t>
  </si>
  <si>
    <t>张秋英</t>
  </si>
  <si>
    <t>440232********2029</t>
  </si>
  <si>
    <t>202401-202403</t>
  </si>
  <si>
    <t>621728********66293</t>
  </si>
  <si>
    <t>广东乳源农村商业银行股份有限公司</t>
  </si>
  <si>
    <t>大龄就业困难人员2020-12-11</t>
  </si>
  <si>
    <t>邹细群</t>
  </si>
  <si>
    <t>440281********0729</t>
  </si>
  <si>
    <t>202401-202402</t>
  </si>
  <si>
    <t>621797********80185</t>
  </si>
  <si>
    <t>中国邮政储蓄银行</t>
  </si>
  <si>
    <t>大龄失业人员2021-11-24</t>
  </si>
  <si>
    <t>未购买3月份养老保险</t>
  </si>
  <si>
    <t>欧耀洁</t>
  </si>
  <si>
    <t>441781********2348</t>
  </si>
  <si>
    <t>621728********30453</t>
  </si>
  <si>
    <t>大龄失业人员2023-01-19</t>
  </si>
  <si>
    <t>吴素玲</t>
  </si>
  <si>
    <t>440221********3021</t>
  </si>
  <si>
    <t>621728********36413</t>
  </si>
  <si>
    <t>大龄就业困难人员2023-07-06</t>
  </si>
  <si>
    <t>乳城镇</t>
  </si>
  <si>
    <t>刘戊霞</t>
  </si>
  <si>
    <t>440232********0023</t>
  </si>
  <si>
    <t>622823********36464</t>
  </si>
  <si>
    <t>中国农业银行</t>
  </si>
  <si>
    <t>大龄就业困难人员2021-08-19</t>
  </si>
  <si>
    <t>马枝莲</t>
  </si>
  <si>
    <t>441225********4922</t>
  </si>
  <si>
    <t>621728********00681</t>
  </si>
  <si>
    <t xml:space="preserve">大龄失业人员    2024-02-23 </t>
  </si>
  <si>
    <t>首次申请</t>
  </si>
  <si>
    <t>侯杰</t>
  </si>
  <si>
    <t>440232********2013</t>
  </si>
  <si>
    <t>202404-202406</t>
  </si>
  <si>
    <t>621728********71759</t>
  </si>
  <si>
    <t>大龄失业人员2023-03-16</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</si>
  <si>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韶人社函〔2023〕87号按每人每月 300 元标准给予补贴。</t>
  </si>
  <si>
    <t>侯新洪</t>
  </si>
  <si>
    <t>440232********2011</t>
  </si>
  <si>
    <t>621756********11640</t>
  </si>
  <si>
    <t>中国银行</t>
  </si>
  <si>
    <t>大龄就业困难人员2021-10-21</t>
  </si>
  <si>
    <t>邱满娇</t>
  </si>
  <si>
    <t>362102********6822</t>
  </si>
  <si>
    <t>621728********01136</t>
  </si>
  <si>
    <t>大龄失业人员2022-11-10</t>
  </si>
  <si>
    <t>谷小兰</t>
  </si>
  <si>
    <t>440225********794X</t>
  </si>
  <si>
    <t>622823********78362</t>
  </si>
  <si>
    <t>钟耀亮</t>
  </si>
  <si>
    <t>440232********0513</t>
  </si>
  <si>
    <t>622823********34663</t>
  </si>
  <si>
    <t>单位名称</t>
  </si>
  <si>
    <t>统一社会信用代码</t>
  </si>
  <si>
    <t>企业银行账号</t>
  </si>
  <si>
    <t>备注
（姓名）</t>
  </si>
  <si>
    <t>粤人社规〔2021〕12号每月按用人单位为符合条件人员实际缴纳的基本养老保险费、基本医疗保险费、失业保险费、工伤保险费、生育保险费给予补贴。</t>
  </si>
  <si>
    <t>韶关威鸣研磨材料有限公司</t>
  </si>
  <si>
    <t>914402********1775</t>
  </si>
  <si>
    <t>800200********325</t>
  </si>
  <si>
    <t>大龄就业困难人员2023-07-04</t>
  </si>
  <si>
    <t>涂红灵</t>
  </si>
  <si>
    <t>乳源瑶族自治县创源物业管理有限公司</t>
  </si>
  <si>
    <t>914402********H12U</t>
  </si>
  <si>
    <t>200509********24390</t>
  </si>
  <si>
    <t>中国工商银行</t>
  </si>
  <si>
    <t>大龄失业人员2023-09-28</t>
  </si>
  <si>
    <t>林凤卿</t>
  </si>
  <si>
    <t>韶关富仕达电子科技有限公司</t>
  </si>
  <si>
    <t>914402********207R</t>
  </si>
  <si>
    <t>447260********420</t>
  </si>
  <si>
    <t>大龄就业困难人员 2023-10-12</t>
  </si>
  <si>
    <t>杜新美
首次申请</t>
  </si>
  <si>
    <t>粤人社规〔2021〕12号2021年6月17日之后首次申请的每人每月200元；之前首次申请的沿用每人每月810元。</t>
  </si>
  <si>
    <t>韶关源康机电有限公司</t>
  </si>
  <si>
    <t>914402********343F</t>
  </si>
  <si>
    <t>447260********806</t>
  </si>
  <si>
    <t>大龄就业困难人员2022-06-13</t>
  </si>
  <si>
    <t>邓新娣</t>
  </si>
  <si>
    <t>大龄就业困难人员 2022-11-22</t>
  </si>
  <si>
    <t>叶燕红</t>
  </si>
  <si>
    <t>富之光电子科技（韶关）有限公司</t>
  </si>
  <si>
    <t>914402********723Y</t>
  </si>
  <si>
    <t>447260********141</t>
  </si>
  <si>
    <t>大龄就业困难人员2020-04-01</t>
  </si>
  <si>
    <t>蓝顺良
已到法定退休年龄</t>
  </si>
  <si>
    <t>大龄就业困难人员2021-12-10</t>
  </si>
  <si>
    <t>叶柳彩</t>
  </si>
  <si>
    <t>补贴时间</t>
  </si>
  <si>
    <t>补贴金额
（元）</t>
  </si>
  <si>
    <t>粤人社规〔2021〕12号招用3人以下的按每人2000元；招用4人以上的每增加1人给予3000元，最高不超过3万元。</t>
  </si>
  <si>
    <t>韶关华普信息科技有限公司</t>
  </si>
  <si>
    <t>914402********3K53</t>
  </si>
  <si>
    <t>-</t>
  </si>
  <si>
    <t>440501********001466</t>
  </si>
  <si>
    <t>中国建设银行</t>
  </si>
  <si>
    <t>带动陈小金就业</t>
  </si>
  <si>
    <t>乳源瑶族自治县筑坚建筑工程有限公司</t>
  </si>
  <si>
    <t>914402********B45K</t>
  </si>
  <si>
    <t>647074********</t>
  </si>
  <si>
    <t>带动罗海霞、李梅红就业</t>
  </si>
  <si>
    <t>就业见习基地名称</t>
  </si>
  <si>
    <t>粤人社规〔2021〕14号每人每月按不高于当地最低工资标准且不高于用人单位实际支付的工作补贴金额给予补贴</t>
  </si>
  <si>
    <t>乳源瑶族自治县市场监督管理局</t>
  </si>
  <si>
    <t>114402********9715</t>
  </si>
  <si>
    <t>20230704-20240503</t>
  </si>
  <si>
    <t>440501********000533</t>
  </si>
  <si>
    <t>20230628    广州科技职业技术大学</t>
  </si>
  <si>
    <t>童智勋</t>
  </si>
  <si>
    <t>20220624    中山大学新华学院</t>
  </si>
  <si>
    <t>陈芷珊</t>
  </si>
  <si>
    <t>20230706-20240505</t>
  </si>
  <si>
    <t>20230619    岭南师范学院</t>
  </si>
  <si>
    <t>龚萌瑞</t>
  </si>
  <si>
    <t>20230822-20240521</t>
  </si>
  <si>
    <t>20230630    华南农业大学珠江学院</t>
  </si>
  <si>
    <t>刘琴琴</t>
  </si>
  <si>
    <t>20230801-20240430</t>
  </si>
  <si>
    <t>20230620    广西民族大学</t>
  </si>
  <si>
    <t>黄洁滢</t>
  </si>
  <si>
    <t>20231101-20240430</t>
  </si>
  <si>
    <t>20230620    揭阳职业技术学院</t>
  </si>
  <si>
    <t>李县娇</t>
  </si>
  <si>
    <t>乳源瑶族自治县住房和城乡建设管理局</t>
  </si>
  <si>
    <t>114402********811W</t>
  </si>
  <si>
    <t>20230613-20240612</t>
  </si>
  <si>
    <t>440016********001314</t>
  </si>
  <si>
    <t>20220628   广东理工学院</t>
  </si>
  <si>
    <t>邹睿</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</si>
</sst>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12"/>
      <color theme="1"/>
      <name val="宋体"/>
      <charset val="134"/>
      <scheme val="minor"/>
    </font>
    <font>
      <sz val="12"/>
      <name val="仿宋_GB2312"/>
      <charset val="134"/>
    </font>
    <font>
      <sz val="10"/>
      <color theme="1"/>
      <name val="宋体"/>
      <charset val="134"/>
      <scheme val="minor"/>
    </font>
    <font>
      <sz val="22"/>
      <name val="仿宋_GB2312"/>
      <charset val="134"/>
    </font>
    <font>
      <sz val="10"/>
      <name val="仿宋_GB2312"/>
      <charset val="134"/>
    </font>
    <font>
      <b/>
      <sz val="12"/>
      <name val="仿宋_GB2312"/>
      <charset val="134"/>
    </font>
    <font>
      <sz val="12"/>
      <color theme="1"/>
      <name val="仿宋_GB2312"/>
      <charset val="134"/>
    </font>
    <font>
      <sz val="11"/>
      <color theme="1"/>
      <name val="仿宋_GB2312"/>
      <charset val="134"/>
    </font>
    <font>
      <b/>
      <sz val="12"/>
      <color theme="1"/>
      <name val="仿宋_GB2312"/>
      <charset val="134"/>
    </font>
    <font>
      <sz val="12"/>
      <name val="仿宋_GB2312"/>
      <charset val="134"/>
    </font>
    <font>
      <sz val="10"/>
      <name val="仿宋_GB2312"/>
      <charset val="134"/>
    </font>
    <font>
      <sz val="8"/>
      <name val="仿宋_GB2312"/>
      <charset val="134"/>
    </font>
    <font>
      <sz val="22"/>
      <name val="宋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仿宋_GB231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6"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lignment vertical="center"/>
    </xf>
    <xf numFmtId="0" fontId="25" fillId="0" borderId="0" applyNumberFormat="0" applyFill="0" applyBorder="0" applyAlignment="0" applyProtection="0">
      <alignment vertical="center"/>
    </xf>
    <xf numFmtId="0" fontId="24" fillId="0" borderId="0"/>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8" fillId="9" borderId="0" applyNumberFormat="0" applyBorder="0" applyAlignment="0" applyProtection="0">
      <alignment vertical="center"/>
    </xf>
    <xf numFmtId="0" fontId="21" fillId="0" borderId="8" applyNumberFormat="0" applyFill="0" applyAlignment="0" applyProtection="0">
      <alignment vertical="center"/>
    </xf>
    <xf numFmtId="0" fontId="18" fillId="10" borderId="0" applyNumberFormat="0" applyBorder="0" applyAlignment="0" applyProtection="0">
      <alignment vertical="center"/>
    </xf>
    <xf numFmtId="0" fontId="28" fillId="11" borderId="9" applyNumberFormat="0" applyAlignment="0" applyProtection="0">
      <alignment vertical="center"/>
    </xf>
    <xf numFmtId="0" fontId="29" fillId="11" borderId="5" applyNumberFormat="0" applyAlignment="0" applyProtection="0">
      <alignment vertical="center"/>
    </xf>
    <xf numFmtId="0" fontId="30" fillId="12" borderId="10"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cellStyleXfs>
  <cellXfs count="5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18"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Border="1" applyAlignment="1">
      <alignment horizontal="center" vertical="center"/>
    </xf>
    <xf numFmtId="0" fontId="2" fillId="0" borderId="0" xfId="0" applyFont="1" applyFill="1" applyAlignment="1">
      <alignment vertical="center"/>
    </xf>
    <xf numFmtId="0" fontId="6" fillId="0" borderId="0" xfId="0" applyFont="1" applyFill="1" applyBorder="1" applyAlignment="1">
      <alignment horizontal="center" vertical="center"/>
    </xf>
    <xf numFmtId="0" fontId="7" fillId="0" borderId="0" xfId="0" applyFont="1" applyFill="1" applyAlignment="1">
      <alignment horizontal="center" vertical="center" wrapText="1"/>
    </xf>
    <xf numFmtId="0" fontId="2" fillId="0" borderId="0" xfId="0" applyFont="1" applyFill="1" applyAlignment="1">
      <alignment horizontal="center" vertical="center" wrapText="1"/>
    </xf>
    <xf numFmtId="0" fontId="8" fillId="0" borderId="0" xfId="0" applyFont="1" applyFill="1">
      <alignment vertical="center"/>
    </xf>
    <xf numFmtId="0" fontId="9" fillId="0" borderId="1" xfId="5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2"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9" fillId="0" borderId="1" xfId="52" applyFont="1" applyFill="1" applyBorder="1" applyAlignment="1">
      <alignment horizontal="center" vertical="center" wrapText="1"/>
    </xf>
    <xf numFmtId="0" fontId="9" fillId="0" borderId="1" xfId="0" applyFont="1" applyFill="1" applyBorder="1" applyAlignment="1">
      <alignment horizontal="center" vertical="center"/>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lignment vertical="center"/>
    </xf>
    <xf numFmtId="176" fontId="10"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7" fillId="0" borderId="0" xfId="0" applyFont="1" applyFill="1">
      <alignment vertical="center"/>
    </xf>
    <xf numFmtId="0" fontId="6" fillId="0" borderId="1" xfId="20" applyFont="1" applyFill="1" applyBorder="1" applyAlignment="1">
      <alignment horizontal="center" vertical="center" wrapText="1"/>
    </xf>
    <xf numFmtId="49" fontId="6" fillId="0" borderId="1" xfId="2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0" xfId="0" applyFill="1" applyAlignment="1">
      <alignment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1" xfId="0" applyFill="1" applyBorder="1" applyAlignment="1">
      <alignment vertical="center"/>
    </xf>
    <xf numFmtId="0" fontId="8" fillId="0" borderId="1" xfId="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_Sheet6" xfId="53"/>
    <cellStyle name="常规 7"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topLeftCell="B1" workbookViewId="0">
      <selection activeCell="I7" sqref="I7"/>
    </sheetView>
  </sheetViews>
  <sheetFormatPr defaultColWidth="9" defaultRowHeight="13.5" outlineLevelRow="7" outlineLevelCol="4"/>
  <cols>
    <col min="1" max="1" width="9.625" style="47" customWidth="1"/>
    <col min="2" max="2" width="31.75" style="47" customWidth="1"/>
    <col min="3" max="3" width="25" style="47" customWidth="1"/>
    <col min="4" max="4" width="23.5" style="47" customWidth="1"/>
    <col min="5" max="5" width="25.625" style="47" customWidth="1"/>
    <col min="6" max="7" width="9" style="47"/>
    <col min="8" max="8" width="10.375" style="47"/>
    <col min="9" max="16384" width="9" style="47"/>
  </cols>
  <sheetData>
    <row r="1" s="47" customFormat="1" ht="27" spans="1:5">
      <c r="A1" s="48" t="s">
        <v>0</v>
      </c>
      <c r="B1" s="49"/>
      <c r="C1" s="48"/>
      <c r="D1" s="48"/>
      <c r="E1" s="48"/>
    </row>
    <row r="2" s="47" customFormat="1" ht="39" customHeight="1" spans="1:5">
      <c r="A2" s="50" t="s">
        <v>1</v>
      </c>
      <c r="B2" s="51" t="s">
        <v>2</v>
      </c>
      <c r="C2" s="51" t="s">
        <v>3</v>
      </c>
      <c r="D2" s="50" t="s">
        <v>4</v>
      </c>
      <c r="E2" s="51" t="s">
        <v>5</v>
      </c>
    </row>
    <row r="3" s="47" customFormat="1" ht="52" customHeight="1" spans="1:5">
      <c r="A3" s="50">
        <v>1</v>
      </c>
      <c r="B3" s="51" t="s">
        <v>6</v>
      </c>
      <c r="C3" s="50">
        <f>灵活就业社保补贴!H14</f>
        <v>11</v>
      </c>
      <c r="D3" s="50">
        <f>灵活就业社保补贴!L14</f>
        <v>7600</v>
      </c>
      <c r="E3" s="52"/>
    </row>
    <row r="4" s="47" customFormat="1" ht="52" customHeight="1" spans="1:5">
      <c r="A4" s="50">
        <v>2</v>
      </c>
      <c r="B4" s="51" t="s">
        <v>7</v>
      </c>
      <c r="C4" s="50">
        <f>吸纳就业困难人员社保补贴!H6</f>
        <v>3</v>
      </c>
      <c r="D4" s="50">
        <f>吸纳就业困难人员社保补贴!K6</f>
        <v>6294.39</v>
      </c>
      <c r="E4" s="52"/>
    </row>
    <row r="5" s="47" customFormat="1" ht="52" customHeight="1" spans="1:5">
      <c r="A5" s="50">
        <v>3</v>
      </c>
      <c r="B5" s="51" t="s">
        <v>8</v>
      </c>
      <c r="C5" s="50">
        <f>一般性岗位补贴!H7</f>
        <v>4</v>
      </c>
      <c r="D5" s="50">
        <f>一般性岗位补贴!K7</f>
        <v>2610</v>
      </c>
      <c r="E5" s="53"/>
    </row>
    <row r="6" s="47" customFormat="1" ht="52" customHeight="1" spans="1:5">
      <c r="A6" s="50">
        <v>4</v>
      </c>
      <c r="B6" s="51" t="s">
        <v>9</v>
      </c>
      <c r="C6" s="50">
        <f>创业带动就业补贴!H5</f>
        <v>3</v>
      </c>
      <c r="D6" s="50">
        <f>创业带动就业补贴!K5</f>
        <v>6000</v>
      </c>
      <c r="E6" s="52"/>
    </row>
    <row r="7" s="47" customFormat="1" ht="45" customHeight="1" spans="1:5">
      <c r="A7" s="50">
        <v>5</v>
      </c>
      <c r="B7" s="51" t="s">
        <v>10</v>
      </c>
      <c r="C7" s="51">
        <f>就业见习补贴!H10</f>
        <v>7</v>
      </c>
      <c r="D7" s="51">
        <f>就业见习补贴!K10</f>
        <v>106920</v>
      </c>
      <c r="E7" s="52"/>
    </row>
    <row r="8" s="47" customFormat="1" ht="45" customHeight="1" spans="1:5">
      <c r="A8" s="51" t="s">
        <v>11</v>
      </c>
      <c r="B8" s="51"/>
      <c r="C8" s="50">
        <f>SUM(C3:C7)</f>
        <v>28</v>
      </c>
      <c r="D8" s="50">
        <f>SUM(D3:D7)</f>
        <v>129424.39</v>
      </c>
      <c r="E8" s="54"/>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Q3" sqref="Q3"/>
    </sheetView>
  </sheetViews>
  <sheetFormatPr defaultColWidth="9" defaultRowHeight="14.25"/>
  <cols>
    <col min="1" max="1" width="6.625" style="43" customWidth="1"/>
    <col min="2" max="2" width="9" style="43"/>
    <col min="3" max="3" width="13.375" style="43" customWidth="1"/>
    <col min="4" max="8" width="9" style="43"/>
    <col min="9" max="9" width="7" style="43" customWidth="1"/>
    <col min="10" max="16384" width="9" style="43"/>
  </cols>
  <sheetData>
    <row r="1" ht="27" spans="1:14">
      <c r="A1" s="5" t="s">
        <v>12</v>
      </c>
      <c r="B1" s="5"/>
      <c r="C1" s="5"/>
      <c r="D1" s="5"/>
      <c r="E1" s="5"/>
      <c r="F1" s="5"/>
      <c r="G1" s="5"/>
      <c r="H1" s="5"/>
      <c r="I1" s="5"/>
      <c r="J1" s="5"/>
      <c r="K1" s="5"/>
      <c r="L1" s="5"/>
      <c r="M1" s="5"/>
      <c r="N1" s="5"/>
    </row>
    <row r="2" s="42" customFormat="1" ht="75" customHeight="1" spans="1:14">
      <c r="A2" s="44" t="s">
        <v>1</v>
      </c>
      <c r="B2" s="45" t="s">
        <v>13</v>
      </c>
      <c r="C2" s="45" t="s">
        <v>14</v>
      </c>
      <c r="D2" s="44" t="s">
        <v>15</v>
      </c>
      <c r="E2" s="44" t="s">
        <v>16</v>
      </c>
      <c r="F2" s="44" t="s">
        <v>17</v>
      </c>
      <c r="G2" s="44" t="s">
        <v>18</v>
      </c>
      <c r="H2" s="44" t="s">
        <v>19</v>
      </c>
      <c r="I2" s="44" t="s">
        <v>20</v>
      </c>
      <c r="J2" s="44" t="s">
        <v>21</v>
      </c>
      <c r="K2" s="44" t="s">
        <v>22</v>
      </c>
      <c r="L2" s="18" t="s">
        <v>23</v>
      </c>
      <c r="M2" s="44" t="s">
        <v>24</v>
      </c>
      <c r="N2" s="44" t="s">
        <v>5</v>
      </c>
    </row>
    <row r="3" s="2" customFormat="1" ht="120" customHeight="1" spans="1:14">
      <c r="A3" s="8">
        <v>1</v>
      </c>
      <c r="B3" s="8" t="s">
        <v>6</v>
      </c>
      <c r="C3" s="46" t="s">
        <v>25</v>
      </c>
      <c r="D3" s="8" t="s">
        <v>26</v>
      </c>
      <c r="E3" s="8" t="s">
        <v>27</v>
      </c>
      <c r="F3" s="8" t="s">
        <v>28</v>
      </c>
      <c r="G3" s="28" t="s">
        <v>29</v>
      </c>
      <c r="H3" s="8">
        <v>1</v>
      </c>
      <c r="I3" s="8" t="s">
        <v>27</v>
      </c>
      <c r="J3" s="8" t="s">
        <v>30</v>
      </c>
      <c r="K3" s="8" t="s">
        <v>31</v>
      </c>
      <c r="L3" s="8">
        <v>600</v>
      </c>
      <c r="M3" s="8" t="s">
        <v>32</v>
      </c>
      <c r="N3" s="8"/>
    </row>
    <row r="4" s="2" customFormat="1" ht="120" customHeight="1" spans="1:14">
      <c r="A4" s="8">
        <v>2</v>
      </c>
      <c r="B4" s="8" t="s">
        <v>6</v>
      </c>
      <c r="C4" s="46" t="s">
        <v>25</v>
      </c>
      <c r="D4" s="8" t="s">
        <v>26</v>
      </c>
      <c r="E4" s="8" t="s">
        <v>33</v>
      </c>
      <c r="F4" s="8" t="s">
        <v>34</v>
      </c>
      <c r="G4" s="28" t="s">
        <v>35</v>
      </c>
      <c r="H4" s="8">
        <v>1</v>
      </c>
      <c r="I4" s="8" t="s">
        <v>33</v>
      </c>
      <c r="J4" s="8" t="s">
        <v>36</v>
      </c>
      <c r="K4" s="8" t="s">
        <v>37</v>
      </c>
      <c r="L4" s="8">
        <v>400</v>
      </c>
      <c r="M4" s="8" t="s">
        <v>38</v>
      </c>
      <c r="N4" s="8" t="s">
        <v>39</v>
      </c>
    </row>
    <row r="5" s="2" customFormat="1" ht="120" customHeight="1" spans="1:14">
      <c r="A5" s="8">
        <v>3</v>
      </c>
      <c r="B5" s="8" t="s">
        <v>6</v>
      </c>
      <c r="C5" s="46" t="s">
        <v>25</v>
      </c>
      <c r="D5" s="8" t="s">
        <v>26</v>
      </c>
      <c r="E5" s="8" t="s">
        <v>40</v>
      </c>
      <c r="F5" s="8" t="s">
        <v>41</v>
      </c>
      <c r="G5" s="28" t="s">
        <v>29</v>
      </c>
      <c r="H5" s="8">
        <v>1</v>
      </c>
      <c r="I5" s="8" t="s">
        <v>40</v>
      </c>
      <c r="J5" s="8" t="s">
        <v>42</v>
      </c>
      <c r="K5" s="8" t="s">
        <v>31</v>
      </c>
      <c r="L5" s="8">
        <v>900</v>
      </c>
      <c r="M5" s="8" t="s">
        <v>43</v>
      </c>
      <c r="N5" s="8"/>
    </row>
    <row r="6" s="2" customFormat="1" ht="120" customHeight="1" spans="1:14">
      <c r="A6" s="8">
        <v>4</v>
      </c>
      <c r="B6" s="8" t="s">
        <v>6</v>
      </c>
      <c r="C6" s="46" t="s">
        <v>25</v>
      </c>
      <c r="D6" s="8" t="s">
        <v>26</v>
      </c>
      <c r="E6" s="8" t="s">
        <v>44</v>
      </c>
      <c r="F6" s="8" t="s">
        <v>45</v>
      </c>
      <c r="G6" s="28" t="s">
        <v>29</v>
      </c>
      <c r="H6" s="8">
        <v>1</v>
      </c>
      <c r="I6" s="8" t="s">
        <v>44</v>
      </c>
      <c r="J6" s="8" t="s">
        <v>46</v>
      </c>
      <c r="K6" s="8" t="s">
        <v>31</v>
      </c>
      <c r="L6" s="8">
        <v>900</v>
      </c>
      <c r="M6" s="8" t="s">
        <v>47</v>
      </c>
      <c r="N6" s="8"/>
    </row>
    <row r="7" s="2" customFormat="1" ht="120" customHeight="1" spans="1:14">
      <c r="A7" s="8">
        <v>5</v>
      </c>
      <c r="B7" s="8" t="s">
        <v>6</v>
      </c>
      <c r="C7" s="46" t="s">
        <v>25</v>
      </c>
      <c r="D7" s="8" t="s">
        <v>48</v>
      </c>
      <c r="E7" s="8" t="s">
        <v>49</v>
      </c>
      <c r="F7" s="8" t="s">
        <v>50</v>
      </c>
      <c r="G7" s="28" t="s">
        <v>29</v>
      </c>
      <c r="H7" s="8">
        <v>1</v>
      </c>
      <c r="I7" s="8" t="s">
        <v>49</v>
      </c>
      <c r="J7" s="8" t="s">
        <v>51</v>
      </c>
      <c r="K7" s="8" t="s">
        <v>52</v>
      </c>
      <c r="L7" s="8">
        <v>900</v>
      </c>
      <c r="M7" s="8" t="s">
        <v>53</v>
      </c>
      <c r="N7" s="8"/>
    </row>
    <row r="8" s="2" customFormat="1" ht="120" customHeight="1" spans="1:14">
      <c r="A8" s="8">
        <v>6</v>
      </c>
      <c r="B8" s="8" t="s">
        <v>6</v>
      </c>
      <c r="C8" s="46" t="s">
        <v>25</v>
      </c>
      <c r="D8" s="8" t="s">
        <v>26</v>
      </c>
      <c r="E8" s="8" t="s">
        <v>54</v>
      </c>
      <c r="F8" s="8" t="s">
        <v>55</v>
      </c>
      <c r="G8" s="28">
        <v>202403</v>
      </c>
      <c r="H8" s="8">
        <v>1</v>
      </c>
      <c r="I8" s="8" t="s">
        <v>54</v>
      </c>
      <c r="J8" s="8" t="s">
        <v>56</v>
      </c>
      <c r="K8" s="8" t="s">
        <v>31</v>
      </c>
      <c r="L8" s="8">
        <v>300</v>
      </c>
      <c r="M8" s="8" t="s">
        <v>57</v>
      </c>
      <c r="N8" s="8" t="s">
        <v>58</v>
      </c>
    </row>
    <row r="9" s="2" customFormat="1" ht="120" customHeight="1" spans="1:14">
      <c r="A9" s="8">
        <v>7</v>
      </c>
      <c r="B9" s="8" t="s">
        <v>6</v>
      </c>
      <c r="C9" s="46" t="s">
        <v>25</v>
      </c>
      <c r="D9" s="8" t="s">
        <v>26</v>
      </c>
      <c r="E9" s="8" t="s">
        <v>59</v>
      </c>
      <c r="F9" s="8" t="s">
        <v>60</v>
      </c>
      <c r="G9" s="28" t="s">
        <v>61</v>
      </c>
      <c r="H9" s="8">
        <v>1</v>
      </c>
      <c r="I9" s="8" t="s">
        <v>59</v>
      </c>
      <c r="J9" s="8" t="s">
        <v>62</v>
      </c>
      <c r="K9" s="8" t="s">
        <v>31</v>
      </c>
      <c r="L9" s="8">
        <v>900</v>
      </c>
      <c r="M9" s="8" t="s">
        <v>63</v>
      </c>
      <c r="N9" s="8"/>
    </row>
    <row r="10" s="2" customFormat="1" ht="120" customHeight="1" spans="1:14">
      <c r="A10" s="8">
        <v>8</v>
      </c>
      <c r="B10" s="8" t="s">
        <v>6</v>
      </c>
      <c r="C10" s="46" t="s">
        <v>64</v>
      </c>
      <c r="D10" s="8" t="s">
        <v>26</v>
      </c>
      <c r="E10" s="8" t="s">
        <v>65</v>
      </c>
      <c r="F10" s="8" t="s">
        <v>66</v>
      </c>
      <c r="G10" s="28" t="s">
        <v>61</v>
      </c>
      <c r="H10" s="8">
        <v>1</v>
      </c>
      <c r="I10" s="8" t="s">
        <v>65</v>
      </c>
      <c r="J10" s="8" t="s">
        <v>67</v>
      </c>
      <c r="K10" s="8" t="s">
        <v>68</v>
      </c>
      <c r="L10" s="8">
        <v>900</v>
      </c>
      <c r="M10" s="8" t="s">
        <v>69</v>
      </c>
      <c r="N10" s="8"/>
    </row>
    <row r="11" s="2" customFormat="1" ht="120" customHeight="1" spans="1:14">
      <c r="A11" s="8">
        <v>9</v>
      </c>
      <c r="B11" s="8" t="s">
        <v>6</v>
      </c>
      <c r="C11" s="46" t="s">
        <v>64</v>
      </c>
      <c r="D11" s="8" t="s">
        <v>26</v>
      </c>
      <c r="E11" s="8" t="s">
        <v>70</v>
      </c>
      <c r="F11" s="8" t="s">
        <v>71</v>
      </c>
      <c r="G11" s="28" t="s">
        <v>61</v>
      </c>
      <c r="H11" s="8">
        <v>1</v>
      </c>
      <c r="I11" s="8" t="s">
        <v>70</v>
      </c>
      <c r="J11" s="8" t="s">
        <v>72</v>
      </c>
      <c r="K11" s="8" t="s">
        <v>31</v>
      </c>
      <c r="L11" s="8">
        <v>600</v>
      </c>
      <c r="M11" s="8" t="s">
        <v>73</v>
      </c>
      <c r="N11" s="8"/>
    </row>
    <row r="12" s="2" customFormat="1" ht="120" customHeight="1" spans="1:14">
      <c r="A12" s="8">
        <v>10</v>
      </c>
      <c r="B12" s="8" t="s">
        <v>6</v>
      </c>
      <c r="C12" s="46" t="s">
        <v>64</v>
      </c>
      <c r="D12" s="8" t="s">
        <v>48</v>
      </c>
      <c r="E12" s="8" t="s">
        <v>74</v>
      </c>
      <c r="F12" s="8" t="s">
        <v>75</v>
      </c>
      <c r="G12" s="28" t="s">
        <v>61</v>
      </c>
      <c r="H12" s="8">
        <v>1</v>
      </c>
      <c r="I12" s="8" t="s">
        <v>74</v>
      </c>
      <c r="J12" s="8" t="s">
        <v>76</v>
      </c>
      <c r="K12" s="8" t="s">
        <v>52</v>
      </c>
      <c r="L12" s="8">
        <v>600</v>
      </c>
      <c r="M12" s="8" t="s">
        <v>43</v>
      </c>
      <c r="N12" s="8"/>
    </row>
    <row r="13" s="2" customFormat="1" ht="120" customHeight="1" spans="1:14">
      <c r="A13" s="8">
        <v>11</v>
      </c>
      <c r="B13" s="8" t="s">
        <v>6</v>
      </c>
      <c r="C13" s="46" t="s">
        <v>64</v>
      </c>
      <c r="D13" s="8" t="s">
        <v>48</v>
      </c>
      <c r="E13" s="8" t="s">
        <v>77</v>
      </c>
      <c r="F13" s="8" t="s">
        <v>78</v>
      </c>
      <c r="G13" s="28" t="s">
        <v>61</v>
      </c>
      <c r="H13" s="8">
        <v>1</v>
      </c>
      <c r="I13" s="8" t="s">
        <v>77</v>
      </c>
      <c r="J13" s="8" t="s">
        <v>79</v>
      </c>
      <c r="K13" s="8" t="s">
        <v>52</v>
      </c>
      <c r="L13" s="8">
        <v>600</v>
      </c>
      <c r="M13" s="8" t="s">
        <v>43</v>
      </c>
      <c r="N13" s="8"/>
    </row>
    <row r="14" ht="36" customHeight="1" spans="1:14">
      <c r="A14" s="21" t="s">
        <v>11</v>
      </c>
      <c r="B14" s="21"/>
      <c r="C14" s="21"/>
      <c r="D14" s="21"/>
      <c r="E14" s="21"/>
      <c r="F14" s="21"/>
      <c r="G14" s="21"/>
      <c r="H14" s="21">
        <f>SUM(H3:H13)</f>
        <v>11</v>
      </c>
      <c r="I14" s="21"/>
      <c r="J14" s="21"/>
      <c r="K14" s="21"/>
      <c r="L14" s="21">
        <f>SUM(L3:L13)</f>
        <v>7600</v>
      </c>
      <c r="M14" s="21"/>
      <c r="N14" s="21"/>
    </row>
  </sheetData>
  <autoFilter ref="A2:M14">
    <extLst/>
  </autoFilter>
  <mergeCells count="1">
    <mergeCell ref="A1:N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K4" sqref="K4"/>
    </sheetView>
  </sheetViews>
  <sheetFormatPr defaultColWidth="9" defaultRowHeight="13.5" outlineLevelRow="5"/>
  <cols>
    <col min="1" max="1" width="6.25" customWidth="1"/>
    <col min="3" max="3" width="14.625" customWidth="1"/>
    <col min="8" max="8" width="7.625" customWidth="1"/>
    <col min="13" max="13" width="9.625" customWidth="1"/>
  </cols>
  <sheetData>
    <row r="1" ht="27" spans="1:13">
      <c r="A1" s="5" t="s">
        <v>12</v>
      </c>
      <c r="B1" s="5"/>
      <c r="C1" s="5"/>
      <c r="D1" s="5"/>
      <c r="E1" s="5"/>
      <c r="F1" s="5"/>
      <c r="G1" s="5"/>
      <c r="H1" s="5"/>
      <c r="I1" s="5"/>
      <c r="J1" s="5"/>
      <c r="K1" s="5"/>
      <c r="L1" s="5"/>
      <c r="M1" s="5"/>
    </row>
    <row r="2" s="2" customFormat="1" ht="76" customHeight="1" spans="1:13">
      <c r="A2" s="31" t="s">
        <v>1</v>
      </c>
      <c r="B2" s="31" t="s">
        <v>13</v>
      </c>
      <c r="C2" s="31" t="s">
        <v>14</v>
      </c>
      <c r="D2" s="31" t="s">
        <v>15</v>
      </c>
      <c r="E2" s="31" t="s">
        <v>80</v>
      </c>
      <c r="F2" s="31" t="s">
        <v>81</v>
      </c>
      <c r="G2" s="31" t="s">
        <v>18</v>
      </c>
      <c r="H2" s="31" t="s">
        <v>19</v>
      </c>
      <c r="I2" s="31" t="s">
        <v>82</v>
      </c>
      <c r="J2" s="18" t="s">
        <v>22</v>
      </c>
      <c r="K2" s="18" t="s">
        <v>23</v>
      </c>
      <c r="L2" s="40" t="s">
        <v>24</v>
      </c>
      <c r="M2" s="18" t="s">
        <v>83</v>
      </c>
    </row>
    <row r="3" s="30" customFormat="1" ht="115" customHeight="1" spans="1:13">
      <c r="A3" s="32">
        <v>1</v>
      </c>
      <c r="B3" s="33" t="s">
        <v>7</v>
      </c>
      <c r="C3" s="34" t="s">
        <v>84</v>
      </c>
      <c r="D3" s="33" t="s">
        <v>48</v>
      </c>
      <c r="E3" s="33" t="s">
        <v>85</v>
      </c>
      <c r="F3" s="33" t="s">
        <v>86</v>
      </c>
      <c r="G3" s="33" t="s">
        <v>29</v>
      </c>
      <c r="H3" s="39">
        <v>1</v>
      </c>
      <c r="I3" s="33" t="s">
        <v>87</v>
      </c>
      <c r="J3" s="33" t="s">
        <v>31</v>
      </c>
      <c r="K3" s="41">
        <v>2715.47</v>
      </c>
      <c r="L3" s="33" t="s">
        <v>88</v>
      </c>
      <c r="M3" s="33" t="s">
        <v>89</v>
      </c>
    </row>
    <row r="4" s="30" customFormat="1" ht="115" customHeight="1" spans="1:13">
      <c r="A4" s="32">
        <v>2</v>
      </c>
      <c r="B4" s="33" t="s">
        <v>7</v>
      </c>
      <c r="C4" s="34" t="s">
        <v>84</v>
      </c>
      <c r="D4" s="33" t="s">
        <v>48</v>
      </c>
      <c r="E4" s="33" t="s">
        <v>90</v>
      </c>
      <c r="F4" s="33" t="s">
        <v>91</v>
      </c>
      <c r="G4" s="33" t="s">
        <v>29</v>
      </c>
      <c r="H4" s="35">
        <v>1</v>
      </c>
      <c r="I4" s="33" t="s">
        <v>92</v>
      </c>
      <c r="J4" s="33" t="s">
        <v>93</v>
      </c>
      <c r="K4" s="38">
        <v>2684.69</v>
      </c>
      <c r="L4" s="33" t="s">
        <v>94</v>
      </c>
      <c r="M4" s="35" t="s">
        <v>95</v>
      </c>
    </row>
    <row r="5" s="30" customFormat="1" ht="115" customHeight="1" spans="1:13">
      <c r="A5" s="32">
        <v>3</v>
      </c>
      <c r="B5" s="33" t="s">
        <v>7</v>
      </c>
      <c r="C5" s="34" t="s">
        <v>84</v>
      </c>
      <c r="D5" s="33" t="s">
        <v>48</v>
      </c>
      <c r="E5" s="33" t="s">
        <v>96</v>
      </c>
      <c r="F5" s="33" t="s">
        <v>97</v>
      </c>
      <c r="G5" s="33">
        <v>202403</v>
      </c>
      <c r="H5" s="35">
        <v>1</v>
      </c>
      <c r="I5" s="33" t="s">
        <v>98</v>
      </c>
      <c r="J5" s="33" t="s">
        <v>52</v>
      </c>
      <c r="K5" s="38">
        <v>894.23</v>
      </c>
      <c r="L5" s="33" t="s">
        <v>99</v>
      </c>
      <c r="M5" s="35" t="s">
        <v>100</v>
      </c>
    </row>
    <row r="6" ht="30" customHeight="1" spans="1:13">
      <c r="A6" s="11" t="s">
        <v>11</v>
      </c>
      <c r="B6" s="11"/>
      <c r="C6" s="11"/>
      <c r="D6" s="11"/>
      <c r="E6" s="11"/>
      <c r="F6" s="11"/>
      <c r="G6" s="11"/>
      <c r="H6" s="11">
        <f>SUM(H3:H5)</f>
        <v>3</v>
      </c>
      <c r="I6" s="11"/>
      <c r="J6" s="11"/>
      <c r="K6" s="11">
        <f>SUM(K3:K5)</f>
        <v>6294.39</v>
      </c>
      <c r="L6" s="11"/>
      <c r="M6" s="11"/>
    </row>
  </sheetData>
  <autoFilter ref="A2:X6">
    <extLst/>
  </autoFilter>
  <mergeCells count="1">
    <mergeCell ref="A1:M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C2" sqref="C2"/>
    </sheetView>
  </sheetViews>
  <sheetFormatPr defaultColWidth="9" defaultRowHeight="13.5" outlineLevelRow="6"/>
  <cols>
    <col min="1" max="1" width="6.875" style="16" customWidth="1"/>
    <col min="2" max="2" width="9" style="16"/>
    <col min="3" max="3" width="16.125" style="16" customWidth="1"/>
    <col min="4" max="12" width="9" style="16"/>
    <col min="13" max="13" width="10.625" style="16" customWidth="1"/>
    <col min="14" max="16384" width="9" style="16"/>
  </cols>
  <sheetData>
    <row r="1" s="12" customFormat="1" ht="27" spans="1:13">
      <c r="A1" s="5" t="s">
        <v>12</v>
      </c>
      <c r="B1" s="5"/>
      <c r="C1" s="5"/>
      <c r="D1" s="5"/>
      <c r="E1" s="5"/>
      <c r="F1" s="5"/>
      <c r="G1" s="5"/>
      <c r="H1" s="5"/>
      <c r="I1" s="5"/>
      <c r="J1" s="5"/>
      <c r="K1" s="5"/>
      <c r="L1" s="5"/>
      <c r="M1" s="5"/>
    </row>
    <row r="2" s="29" customFormat="1" ht="69" customHeight="1" spans="1:13">
      <c r="A2" s="31" t="s">
        <v>1</v>
      </c>
      <c r="B2" s="18" t="s">
        <v>13</v>
      </c>
      <c r="C2" s="18" t="s">
        <v>14</v>
      </c>
      <c r="D2" s="18" t="s">
        <v>15</v>
      </c>
      <c r="E2" s="18" t="s">
        <v>80</v>
      </c>
      <c r="F2" s="18" t="s">
        <v>81</v>
      </c>
      <c r="G2" s="18" t="s">
        <v>18</v>
      </c>
      <c r="H2" s="18" t="s">
        <v>19</v>
      </c>
      <c r="I2" s="18" t="s">
        <v>82</v>
      </c>
      <c r="J2" s="18" t="s">
        <v>22</v>
      </c>
      <c r="K2" s="18" t="s">
        <v>23</v>
      </c>
      <c r="L2" s="18" t="s">
        <v>24</v>
      </c>
      <c r="M2" s="18" t="s">
        <v>83</v>
      </c>
    </row>
    <row r="3" s="30" customFormat="1" ht="105" customHeight="1" spans="1:13">
      <c r="A3" s="32">
        <v>1</v>
      </c>
      <c r="B3" s="33" t="s">
        <v>8</v>
      </c>
      <c r="C3" s="34" t="s">
        <v>101</v>
      </c>
      <c r="D3" s="33" t="s">
        <v>48</v>
      </c>
      <c r="E3" s="35" t="s">
        <v>102</v>
      </c>
      <c r="F3" s="35" t="s">
        <v>103</v>
      </c>
      <c r="G3" s="33" t="s">
        <v>29</v>
      </c>
      <c r="H3" s="35">
        <v>1</v>
      </c>
      <c r="I3" s="35" t="s">
        <v>104</v>
      </c>
      <c r="J3" s="33" t="s">
        <v>52</v>
      </c>
      <c r="K3" s="38">
        <v>600</v>
      </c>
      <c r="L3" s="35" t="s">
        <v>105</v>
      </c>
      <c r="M3" s="35" t="s">
        <v>106</v>
      </c>
    </row>
    <row r="4" s="30" customFormat="1" ht="105" customHeight="1" spans="1:13">
      <c r="A4" s="32">
        <v>2</v>
      </c>
      <c r="B4" s="33" t="s">
        <v>8</v>
      </c>
      <c r="C4" s="34" t="s">
        <v>101</v>
      </c>
      <c r="D4" s="33" t="s">
        <v>48</v>
      </c>
      <c r="E4" s="35" t="s">
        <v>102</v>
      </c>
      <c r="F4" s="35" t="s">
        <v>103</v>
      </c>
      <c r="G4" s="33" t="s">
        <v>29</v>
      </c>
      <c r="H4" s="35">
        <v>1</v>
      </c>
      <c r="I4" s="35" t="s">
        <v>104</v>
      </c>
      <c r="J4" s="33" t="s">
        <v>52</v>
      </c>
      <c r="K4" s="38">
        <v>600</v>
      </c>
      <c r="L4" s="35" t="s">
        <v>107</v>
      </c>
      <c r="M4" s="35" t="s">
        <v>108</v>
      </c>
    </row>
    <row r="5" s="30" customFormat="1" ht="105" customHeight="1" spans="1:14">
      <c r="A5" s="32">
        <v>3</v>
      </c>
      <c r="B5" s="33" t="s">
        <v>8</v>
      </c>
      <c r="C5" s="34" t="s">
        <v>101</v>
      </c>
      <c r="D5" s="33" t="s">
        <v>48</v>
      </c>
      <c r="E5" s="35" t="s">
        <v>109</v>
      </c>
      <c r="F5" s="35" t="s">
        <v>110</v>
      </c>
      <c r="G5" s="33">
        <v>202401</v>
      </c>
      <c r="H5" s="35">
        <v>1</v>
      </c>
      <c r="I5" s="35" t="s">
        <v>111</v>
      </c>
      <c r="J5" s="33" t="s">
        <v>52</v>
      </c>
      <c r="K5" s="38">
        <v>810</v>
      </c>
      <c r="L5" s="35" t="s">
        <v>112</v>
      </c>
      <c r="M5" s="35" t="s">
        <v>113</v>
      </c>
      <c r="N5"/>
    </row>
    <row r="6" s="30" customFormat="1" ht="105" customHeight="1" spans="1:13">
      <c r="A6" s="32">
        <v>4</v>
      </c>
      <c r="B6" s="33" t="s">
        <v>8</v>
      </c>
      <c r="C6" s="34" t="s">
        <v>101</v>
      </c>
      <c r="D6" s="33" t="s">
        <v>48</v>
      </c>
      <c r="E6" s="35" t="s">
        <v>109</v>
      </c>
      <c r="F6" s="35" t="s">
        <v>110</v>
      </c>
      <c r="G6" s="33" t="s">
        <v>29</v>
      </c>
      <c r="H6" s="35">
        <v>1</v>
      </c>
      <c r="I6" s="35" t="s">
        <v>111</v>
      </c>
      <c r="J6" s="33" t="s">
        <v>52</v>
      </c>
      <c r="K6" s="38">
        <v>600</v>
      </c>
      <c r="L6" s="35" t="s">
        <v>114</v>
      </c>
      <c r="M6" s="35" t="s">
        <v>115</v>
      </c>
    </row>
    <row r="7" ht="33" customHeight="1" spans="1:13">
      <c r="A7" s="36" t="s">
        <v>11</v>
      </c>
      <c r="B7" s="37"/>
      <c r="C7" s="36"/>
      <c r="D7" s="36"/>
      <c r="E7" s="36"/>
      <c r="F7" s="36"/>
      <c r="G7" s="36"/>
      <c r="H7" s="36">
        <f>SUM(H3:H6)</f>
        <v>4</v>
      </c>
      <c r="I7" s="36"/>
      <c r="J7" s="36"/>
      <c r="K7" s="36">
        <f>SUM(K3:K6)</f>
        <v>2610</v>
      </c>
      <c r="L7" s="36"/>
      <c r="M7" s="36"/>
    </row>
  </sheetData>
  <autoFilter ref="A2:N7">
    <extLst/>
  </autoFilter>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I3" sqref="I3:I4"/>
    </sheetView>
  </sheetViews>
  <sheetFormatPr defaultColWidth="9" defaultRowHeight="13.5" outlineLevelRow="4"/>
  <cols>
    <col min="1" max="1" width="7.25" style="16" customWidth="1"/>
    <col min="2" max="2" width="9" style="16"/>
    <col min="3" max="3" width="16.125" style="16" customWidth="1"/>
    <col min="4" max="6" width="9" style="16"/>
    <col min="7" max="7" width="7.875" style="16" customWidth="1"/>
    <col min="8" max="16384" width="9" style="16"/>
  </cols>
  <sheetData>
    <row r="1" s="12" customFormat="1" ht="27" spans="1:12">
      <c r="A1" s="5" t="s">
        <v>12</v>
      </c>
      <c r="B1" s="5"/>
      <c r="C1" s="5"/>
      <c r="D1" s="5"/>
      <c r="E1" s="5"/>
      <c r="F1" s="5"/>
      <c r="G1" s="5"/>
      <c r="H1" s="5"/>
      <c r="I1" s="5"/>
      <c r="J1" s="5"/>
      <c r="K1" s="5"/>
      <c r="L1" s="5"/>
    </row>
    <row r="2" s="13" customFormat="1" ht="68" customHeight="1" spans="1:12">
      <c r="A2" s="17" t="s">
        <v>1</v>
      </c>
      <c r="B2" s="18" t="s">
        <v>13</v>
      </c>
      <c r="C2" s="19" t="s">
        <v>14</v>
      </c>
      <c r="D2" s="19" t="s">
        <v>15</v>
      </c>
      <c r="E2" s="17" t="s">
        <v>80</v>
      </c>
      <c r="F2" s="17" t="s">
        <v>81</v>
      </c>
      <c r="G2" s="17" t="s">
        <v>116</v>
      </c>
      <c r="H2" s="17" t="s">
        <v>19</v>
      </c>
      <c r="I2" s="22" t="s">
        <v>21</v>
      </c>
      <c r="J2" s="22" t="s">
        <v>22</v>
      </c>
      <c r="K2" s="19" t="s">
        <v>117</v>
      </c>
      <c r="L2" s="23" t="s">
        <v>5</v>
      </c>
    </row>
    <row r="3" s="14" customFormat="1" ht="118" customHeight="1" spans="1:12">
      <c r="A3" s="20">
        <v>1</v>
      </c>
      <c r="B3" s="8" t="s">
        <v>9</v>
      </c>
      <c r="C3" s="8" t="s">
        <v>118</v>
      </c>
      <c r="D3" s="20" t="s">
        <v>48</v>
      </c>
      <c r="E3" s="20" t="s">
        <v>119</v>
      </c>
      <c r="F3" s="20" t="s">
        <v>120</v>
      </c>
      <c r="G3" s="20" t="s">
        <v>121</v>
      </c>
      <c r="H3" s="20">
        <v>1</v>
      </c>
      <c r="I3" s="24" t="s">
        <v>122</v>
      </c>
      <c r="J3" s="25" t="s">
        <v>123</v>
      </c>
      <c r="K3" s="26">
        <v>2000</v>
      </c>
      <c r="L3" s="8" t="s">
        <v>124</v>
      </c>
    </row>
    <row r="4" s="15" customFormat="1" ht="118" customHeight="1" spans="1:12">
      <c r="A4" s="20">
        <v>2</v>
      </c>
      <c r="B4" s="8" t="s">
        <v>9</v>
      </c>
      <c r="C4" s="8" t="s">
        <v>118</v>
      </c>
      <c r="D4" s="8" t="s">
        <v>48</v>
      </c>
      <c r="E4" s="8" t="s">
        <v>125</v>
      </c>
      <c r="F4" s="8" t="s">
        <v>126</v>
      </c>
      <c r="G4" s="8" t="s">
        <v>121</v>
      </c>
      <c r="H4" s="8">
        <v>2</v>
      </c>
      <c r="I4" s="8" t="s">
        <v>127</v>
      </c>
      <c r="J4" s="27" t="s">
        <v>68</v>
      </c>
      <c r="K4" s="28">
        <v>4000</v>
      </c>
      <c r="L4" s="8" t="s">
        <v>128</v>
      </c>
    </row>
    <row r="5" ht="35" customHeight="1" spans="1:12">
      <c r="A5" s="21" t="s">
        <v>11</v>
      </c>
      <c r="B5" s="21"/>
      <c r="C5" s="21"/>
      <c r="D5" s="21"/>
      <c r="E5" s="21"/>
      <c r="F5" s="21"/>
      <c r="G5" s="21"/>
      <c r="H5" s="21">
        <f>SUM(H3:H4)</f>
        <v>3</v>
      </c>
      <c r="I5" s="21"/>
      <c r="J5" s="21"/>
      <c r="K5" s="21">
        <f>SUM(K3:K4)</f>
        <v>6000</v>
      </c>
      <c r="L5" s="21"/>
    </row>
  </sheetData>
  <mergeCells count="1">
    <mergeCell ref="A1:L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P3" sqref="P3"/>
    </sheetView>
  </sheetViews>
  <sheetFormatPr defaultColWidth="9" defaultRowHeight="13.5"/>
  <cols>
    <col min="3" max="3" width="13.5" style="4" customWidth="1"/>
    <col min="13" max="13" width="9.75" customWidth="1"/>
  </cols>
  <sheetData>
    <row r="1" ht="27" spans="1:13">
      <c r="A1" s="5" t="s">
        <v>12</v>
      </c>
      <c r="B1" s="5"/>
      <c r="C1" s="6"/>
      <c r="D1" s="5"/>
      <c r="E1" s="5"/>
      <c r="F1" s="5"/>
      <c r="G1" s="5"/>
      <c r="H1" s="5"/>
      <c r="I1" s="5"/>
      <c r="J1" s="5"/>
      <c r="K1" s="5"/>
      <c r="L1" s="5"/>
      <c r="M1" s="5"/>
    </row>
    <row r="2" s="1" customFormat="1" ht="63" customHeight="1" spans="1:13">
      <c r="A2" s="7" t="s">
        <v>1</v>
      </c>
      <c r="B2" s="7" t="s">
        <v>13</v>
      </c>
      <c r="C2" s="7" t="s">
        <v>14</v>
      </c>
      <c r="D2" s="7" t="s">
        <v>15</v>
      </c>
      <c r="E2" s="7" t="s">
        <v>129</v>
      </c>
      <c r="F2" s="7" t="s">
        <v>81</v>
      </c>
      <c r="G2" s="7" t="s">
        <v>18</v>
      </c>
      <c r="H2" s="7" t="s">
        <v>19</v>
      </c>
      <c r="I2" s="7" t="s">
        <v>21</v>
      </c>
      <c r="J2" s="7" t="s">
        <v>22</v>
      </c>
      <c r="K2" s="7" t="s">
        <v>23</v>
      </c>
      <c r="L2" s="7" t="s">
        <v>24</v>
      </c>
      <c r="M2" s="7" t="s">
        <v>83</v>
      </c>
    </row>
    <row r="3" s="2" customFormat="1" ht="93" customHeight="1" spans="1:13">
      <c r="A3" s="8">
        <v>1</v>
      </c>
      <c r="B3" s="8" t="s">
        <v>10</v>
      </c>
      <c r="C3" s="9" t="s">
        <v>130</v>
      </c>
      <c r="D3" s="8" t="s">
        <v>48</v>
      </c>
      <c r="E3" s="8" t="s">
        <v>131</v>
      </c>
      <c r="F3" s="8" t="s">
        <v>132</v>
      </c>
      <c r="G3" s="8" t="s">
        <v>133</v>
      </c>
      <c r="H3" s="8">
        <v>1</v>
      </c>
      <c r="I3" s="8" t="s">
        <v>134</v>
      </c>
      <c r="J3" s="8" t="s">
        <v>123</v>
      </c>
      <c r="K3" s="8">
        <v>16200</v>
      </c>
      <c r="L3" s="8" t="s">
        <v>135</v>
      </c>
      <c r="M3" s="10" t="s">
        <v>136</v>
      </c>
    </row>
    <row r="4" s="3" customFormat="1" ht="93" customHeight="1" spans="1:13">
      <c r="A4" s="8">
        <v>2</v>
      </c>
      <c r="B4" s="8" t="s">
        <v>10</v>
      </c>
      <c r="C4" s="9" t="s">
        <v>130</v>
      </c>
      <c r="D4" s="8" t="s">
        <v>48</v>
      </c>
      <c r="E4" s="8" t="s">
        <v>131</v>
      </c>
      <c r="F4" s="8" t="s">
        <v>132</v>
      </c>
      <c r="G4" s="8" t="s">
        <v>133</v>
      </c>
      <c r="H4" s="8">
        <v>1</v>
      </c>
      <c r="I4" s="8" t="s">
        <v>134</v>
      </c>
      <c r="J4" s="8" t="s">
        <v>123</v>
      </c>
      <c r="K4" s="10">
        <v>16200</v>
      </c>
      <c r="L4" s="8" t="s">
        <v>137</v>
      </c>
      <c r="M4" s="10" t="s">
        <v>138</v>
      </c>
    </row>
    <row r="5" s="3" customFormat="1" ht="93" customHeight="1" spans="1:13">
      <c r="A5" s="8">
        <v>3</v>
      </c>
      <c r="B5" s="8" t="s">
        <v>10</v>
      </c>
      <c r="C5" s="9" t="s">
        <v>130</v>
      </c>
      <c r="D5" s="8" t="s">
        <v>48</v>
      </c>
      <c r="E5" s="8" t="s">
        <v>131</v>
      </c>
      <c r="F5" s="8" t="s">
        <v>132</v>
      </c>
      <c r="G5" s="8" t="s">
        <v>139</v>
      </c>
      <c r="H5" s="8">
        <v>1</v>
      </c>
      <c r="I5" s="8" t="s">
        <v>134</v>
      </c>
      <c r="J5" s="8" t="s">
        <v>123</v>
      </c>
      <c r="K5" s="8">
        <v>16200</v>
      </c>
      <c r="L5" s="8" t="s">
        <v>140</v>
      </c>
      <c r="M5" s="10" t="s">
        <v>141</v>
      </c>
    </row>
    <row r="6" s="3" customFormat="1" ht="93" customHeight="1" spans="1:13">
      <c r="A6" s="8">
        <v>4</v>
      </c>
      <c r="B6" s="8" t="s">
        <v>10</v>
      </c>
      <c r="C6" s="9" t="s">
        <v>130</v>
      </c>
      <c r="D6" s="8" t="s">
        <v>48</v>
      </c>
      <c r="E6" s="8" t="s">
        <v>131</v>
      </c>
      <c r="F6" s="8" t="s">
        <v>132</v>
      </c>
      <c r="G6" s="8" t="s">
        <v>142</v>
      </c>
      <c r="H6" s="8">
        <v>1</v>
      </c>
      <c r="I6" s="8" t="s">
        <v>134</v>
      </c>
      <c r="J6" s="8" t="s">
        <v>123</v>
      </c>
      <c r="K6" s="10">
        <v>14580</v>
      </c>
      <c r="L6" s="8" t="s">
        <v>143</v>
      </c>
      <c r="M6" s="10" t="s">
        <v>144</v>
      </c>
    </row>
    <row r="7" s="3" customFormat="1" ht="93" customHeight="1" spans="1:13">
      <c r="A7" s="8">
        <v>5</v>
      </c>
      <c r="B7" s="8" t="s">
        <v>10</v>
      </c>
      <c r="C7" s="9" t="s">
        <v>130</v>
      </c>
      <c r="D7" s="8" t="s">
        <v>48</v>
      </c>
      <c r="E7" s="8" t="s">
        <v>131</v>
      </c>
      <c r="F7" s="8" t="s">
        <v>132</v>
      </c>
      <c r="G7" s="8" t="s">
        <v>145</v>
      </c>
      <c r="H7" s="8">
        <v>1</v>
      </c>
      <c r="I7" s="8" t="s">
        <v>134</v>
      </c>
      <c r="J7" s="8" t="s">
        <v>123</v>
      </c>
      <c r="K7" s="10">
        <v>14580</v>
      </c>
      <c r="L7" s="8" t="s">
        <v>146</v>
      </c>
      <c r="M7" s="10" t="s">
        <v>147</v>
      </c>
    </row>
    <row r="8" s="3" customFormat="1" ht="93" customHeight="1" spans="1:13">
      <c r="A8" s="8">
        <v>6</v>
      </c>
      <c r="B8" s="8" t="s">
        <v>10</v>
      </c>
      <c r="C8" s="9" t="s">
        <v>130</v>
      </c>
      <c r="D8" s="8" t="s">
        <v>48</v>
      </c>
      <c r="E8" s="8" t="s">
        <v>131</v>
      </c>
      <c r="F8" s="8" t="s">
        <v>132</v>
      </c>
      <c r="G8" s="8" t="s">
        <v>148</v>
      </c>
      <c r="H8" s="8">
        <v>1</v>
      </c>
      <c r="I8" s="8" t="s">
        <v>134</v>
      </c>
      <c r="J8" s="8" t="s">
        <v>123</v>
      </c>
      <c r="K8" s="10">
        <v>9720</v>
      </c>
      <c r="L8" s="8" t="s">
        <v>149</v>
      </c>
      <c r="M8" s="10" t="s">
        <v>150</v>
      </c>
    </row>
    <row r="9" s="3" customFormat="1" ht="93" customHeight="1" spans="1:13">
      <c r="A9" s="8">
        <v>7</v>
      </c>
      <c r="B9" s="8" t="s">
        <v>10</v>
      </c>
      <c r="C9" s="9" t="s">
        <v>130</v>
      </c>
      <c r="D9" s="8" t="s">
        <v>48</v>
      </c>
      <c r="E9" s="8" t="s">
        <v>151</v>
      </c>
      <c r="F9" s="8" t="s">
        <v>152</v>
      </c>
      <c r="G9" s="8" t="s">
        <v>153</v>
      </c>
      <c r="H9" s="10">
        <v>1</v>
      </c>
      <c r="I9" s="8" t="s">
        <v>154</v>
      </c>
      <c r="J9" s="8" t="s">
        <v>123</v>
      </c>
      <c r="K9" s="10">
        <v>19440</v>
      </c>
      <c r="L9" s="8" t="s">
        <v>155</v>
      </c>
      <c r="M9" s="8" t="s">
        <v>156</v>
      </c>
    </row>
    <row r="10" ht="35" customHeight="1" spans="1:13">
      <c r="A10" s="11" t="s">
        <v>11</v>
      </c>
      <c r="B10" s="11"/>
      <c r="C10" s="11"/>
      <c r="D10" s="11"/>
      <c r="E10" s="11"/>
      <c r="F10" s="11"/>
      <c r="G10" s="11"/>
      <c r="H10" s="11">
        <f>SUM(H3:H9)</f>
        <v>7</v>
      </c>
      <c r="I10" s="11"/>
      <c r="J10" s="11"/>
      <c r="K10" s="11">
        <f>SUM(K3:K9)</f>
        <v>106920</v>
      </c>
      <c r="L10" s="11"/>
      <c r="M10" s="11"/>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汇总表</vt:lpstr>
      <vt:lpstr>灵活就业社保补贴</vt:lpstr>
      <vt:lpstr>吸纳就业困难人员社保补贴</vt:lpstr>
      <vt:lpstr>一般性岗位补贴</vt:lpstr>
      <vt:lpstr>创业带动就业补贴</vt:lpstr>
      <vt:lpstr>就业见习补贴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Gabriella</cp:lastModifiedBy>
  <dcterms:created xsi:type="dcterms:W3CDTF">2024-02-05T01:51:00Z</dcterms:created>
  <dcterms:modified xsi:type="dcterms:W3CDTF">2024-07-04T07:45:14Z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65CB5BFA8376430BBD164BC9472F624F_13</vt:lpwstr>
  </property>
  <property fmtid="{D5CDD505-2E9C-101B-9397-08002B2CF9AE}" pid="3" name="KSOProductBuildVer">
    <vt:lpwstr>2052-11.1.0.14309</vt:lpwstr>
  </property>
</Properties>
</file>