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3"/>
  </bookViews>
  <sheets>
    <sheet name="汇总表" sheetId="1" r:id="rId1"/>
    <sheet name="灵活就业社保补贴" sheetId="6" r:id="rId2"/>
    <sheet name="公益性岗位社保个人缴费补贴" sheetId="8" r:id="rId3"/>
    <sheet name="创业租金补贴" sheetId="9" r:id="rId4"/>
    <sheet name="高校毕业生基层岗位补贴" sheetId="10" r:id="rId5"/>
    <sheet name="吸纳就业困难人员社保补贴 (公益性岗位人员)" sheetId="4" r:id="rId6"/>
    <sheet name="公益性岗位补贴" sheetId="3" r:id="rId7"/>
    <sheet name="创业带动就业补贴" sheetId="7" r:id="rId8"/>
  </sheets>
  <definedNames>
    <definedName name="_xlnm._FilterDatabase" localSheetId="1" hidden="1">灵活就业社保补贴!$A$2:$M$23</definedName>
    <definedName name="_xlnm._FilterDatabase" localSheetId="2" hidden="1">公益性岗位社保个人缴费补贴!$A$2:$HU$4</definedName>
    <definedName name="_xlnm._FilterDatabase" localSheetId="6" hidden="1">公益性岗位补贴!$A$2:$GL$3</definedName>
    <definedName name="_xlnm._FilterDatabase" localSheetId="5" hidden="1">'吸纳就业困难人员社保补贴 (公益性岗位人员)'!$A$2:$E$2</definedName>
    <definedName name="_xlnm._FilterDatabase" localSheetId="7" hidden="1">创业带动就业补贴!$A$2:$C$2</definedName>
  </definedNames>
  <calcPr calcId="144525"/>
</workbook>
</file>

<file path=xl/sharedStrings.xml><?xml version="1.0" encoding="utf-8"?>
<sst xmlns="http://schemas.openxmlformats.org/spreadsheetml/2006/main" count="401" uniqueCount="160">
  <si>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</si>
  <si>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</si>
  <si>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</si>
  <si>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</si>
  <si>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</si>
  <si>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</si>
  <si>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</si>
  <si>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公益性岗位社保个人缴费补贴</t>
  </si>
  <si>
    <t>创业租金补贴</t>
  </si>
  <si>
    <t>高校毕业生基层岗位补贴</t>
  </si>
  <si>
    <t>吸纳就业困难人员社保补贴 (公益性岗位人员)</t>
  </si>
  <si>
    <t>公益性岗位补贴</t>
  </si>
  <si>
    <t>创业带动就业补贴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</si>
  <si>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</si>
  <si>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</si>
  <si>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</si>
  <si>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</si>
  <si>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</si>
  <si>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</si>
  <si>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</si>
  <si>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</si>
  <si>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</si>
  <si>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</si>
  <si>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</si>
  <si>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</si>
  <si>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</si>
  <si>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</si>
  <si>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r>
      <rPr>
        <sz val="8"/>
        <rFont val="仿宋_GB2312"/>
        <charset val="134"/>
      </rPr>
      <t>韶人社函〔</t>
    </r>
    <r>
      <rPr>
        <sz val="8"/>
        <rFont val="仿宋_GB2312"/>
        <charset val="0"/>
      </rPr>
      <t>2022</t>
    </r>
    <r>
      <rPr>
        <sz val="8"/>
        <rFont val="仿宋_GB2312"/>
        <charset val="134"/>
      </rPr>
      <t>〕</t>
    </r>
    <r>
      <rPr>
        <sz val="8"/>
        <rFont val="仿宋_GB2312"/>
        <charset val="0"/>
      </rPr>
      <t>156</t>
    </r>
    <r>
      <rPr>
        <sz val="8"/>
        <rFont val="仿宋_GB2312"/>
        <charset val="134"/>
      </rPr>
      <t xml:space="preserve"> 号（</t>
    </r>
    <r>
      <rPr>
        <sz val="8"/>
        <rFont val="仿宋_GB2312"/>
        <charset val="0"/>
      </rPr>
      <t>1</t>
    </r>
    <r>
      <rPr>
        <sz val="8"/>
        <rFont val="仿宋_GB2312"/>
        <charset val="134"/>
      </rPr>
      <t>）仅参加企业职工基本养老保险的，按</t>
    </r>
    <r>
      <rPr>
        <sz val="8"/>
        <rFont val="仿宋_GB2312"/>
        <charset val="0"/>
      </rPr>
      <t>200</t>
    </r>
    <r>
      <rPr>
        <sz val="8"/>
        <rFont val="仿宋_GB2312"/>
        <charset val="134"/>
      </rPr>
      <t>元</t>
    </r>
    <r>
      <rPr>
        <sz val="8"/>
        <rFont val="仿宋_GB2312"/>
        <charset val="0"/>
      </rPr>
      <t>/</t>
    </r>
    <r>
      <rPr>
        <sz val="8"/>
        <rFont val="仿宋_GB2312"/>
        <charset val="134"/>
      </rPr>
      <t>月给予灵活就业社保补贴；（</t>
    </r>
    <r>
      <rPr>
        <sz val="8"/>
        <rFont val="仿宋_GB2312"/>
        <charset val="0"/>
      </rPr>
      <t>2</t>
    </r>
    <r>
      <rPr>
        <sz val="8"/>
        <rFont val="仿宋_GB2312"/>
        <charset val="134"/>
      </rPr>
      <t>）仅参加企业职工基本医疗保险的，按</t>
    </r>
    <r>
      <rPr>
        <sz val="8"/>
        <rFont val="仿宋_GB2312"/>
        <charset val="0"/>
      </rPr>
      <t>60</t>
    </r>
    <r>
      <rPr>
        <sz val="8"/>
        <rFont val="仿宋_GB2312"/>
        <charset val="134"/>
      </rPr>
      <t xml:space="preserve"> 元</t>
    </r>
    <r>
      <rPr>
        <sz val="8"/>
        <rFont val="仿宋_GB2312"/>
        <charset val="0"/>
      </rPr>
      <t>/</t>
    </r>
    <r>
      <rPr>
        <sz val="8"/>
        <rFont val="仿宋_GB2312"/>
        <charset val="134"/>
      </rPr>
      <t>月给予灵活就业社保补贴；（</t>
    </r>
    <r>
      <rPr>
        <sz val="8"/>
        <rFont val="仿宋_GB2312"/>
        <charset val="0"/>
      </rPr>
      <t>3</t>
    </r>
    <r>
      <rPr>
        <sz val="8"/>
        <rFont val="仿宋_GB2312"/>
        <charset val="134"/>
      </rPr>
      <t>）同时参加企业职工基本养老保险和基本医疗保险的，按</t>
    </r>
    <r>
      <rPr>
        <sz val="8"/>
        <rFont val="仿宋_GB2312"/>
        <charset val="0"/>
      </rPr>
      <t>260</t>
    </r>
    <r>
      <rPr>
        <sz val="8"/>
        <rFont val="仿宋_GB2312"/>
        <charset val="134"/>
      </rPr>
      <t xml:space="preserve"> 元</t>
    </r>
    <r>
      <rPr>
        <sz val="8"/>
        <rFont val="仿宋_GB2312"/>
        <charset val="0"/>
      </rPr>
      <t>/</t>
    </r>
    <r>
      <rPr>
        <sz val="8"/>
        <rFont val="仿宋_GB2312"/>
        <charset val="134"/>
      </rPr>
      <t>月给予灵活就业社保补贴。
韶人社函〔</t>
    </r>
    <r>
      <rPr>
        <sz val="8"/>
        <rFont val="仿宋_GB2312"/>
        <charset val="0"/>
      </rPr>
      <t>2023</t>
    </r>
    <r>
      <rPr>
        <sz val="8"/>
        <rFont val="仿宋_GB2312"/>
        <charset val="134"/>
      </rPr>
      <t>〕</t>
    </r>
    <r>
      <rPr>
        <sz val="8"/>
        <rFont val="仿宋_GB2312"/>
        <charset val="0"/>
      </rPr>
      <t>87</t>
    </r>
    <r>
      <rPr>
        <sz val="8"/>
        <rFont val="仿宋_GB2312"/>
        <charset val="134"/>
      </rPr>
      <t xml:space="preserve">号按每人每月 </t>
    </r>
    <r>
      <rPr>
        <sz val="8"/>
        <rFont val="仿宋_GB2312"/>
        <charset val="0"/>
      </rPr>
      <t>300</t>
    </r>
    <r>
      <rPr>
        <sz val="8"/>
        <rFont val="仿宋_GB2312"/>
        <charset val="134"/>
      </rPr>
      <t xml:space="preserve"> 元标准给予补贴。</t>
    </r>
  </si>
  <si>
    <t>大布镇</t>
  </si>
  <si>
    <t>聂求娣</t>
  </si>
  <si>
    <t>440232********6048</t>
  </si>
  <si>
    <t>202401-202403</t>
  </si>
  <si>
    <t>622823********90770</t>
  </si>
  <si>
    <t>中国农业银行</t>
  </si>
  <si>
    <t>大龄就业困难人员2021-07-27</t>
  </si>
  <si>
    <t>一六镇</t>
  </si>
  <si>
    <t>秦雪英</t>
  </si>
  <si>
    <t>440232********1322</t>
  </si>
  <si>
    <t>621728********52441</t>
  </si>
  <si>
    <t>广东乳源农村商业银行股份有限公司</t>
  </si>
  <si>
    <t>大龄就业困难人员2021-07-28</t>
  </si>
  <si>
    <t>刘雪英</t>
  </si>
  <si>
    <t>440232********132X</t>
  </si>
  <si>
    <t>622823********01967</t>
  </si>
  <si>
    <t>大龄失业人员2021-11-22</t>
  </si>
  <si>
    <t>邓小英</t>
  </si>
  <si>
    <t>362323********072X</t>
  </si>
  <si>
    <t>621728********91523</t>
  </si>
  <si>
    <t>大龄就业困难人员2021-04-25</t>
  </si>
  <si>
    <t>秦梅英</t>
  </si>
  <si>
    <t>440232********136X</t>
  </si>
  <si>
    <t>621467********33209</t>
  </si>
  <si>
    <t>中国建设银行</t>
  </si>
  <si>
    <t>大龄失业人员2022-08-17</t>
  </si>
  <si>
    <t>肖美英</t>
  </si>
  <si>
    <t>440232********5224</t>
  </si>
  <si>
    <t>621728********96402</t>
  </si>
  <si>
    <t>大龄就业困难人员2021-12-20</t>
  </si>
  <si>
    <t>乳城镇</t>
  </si>
  <si>
    <t>吴艳霞</t>
  </si>
  <si>
    <t>440229********0025</t>
  </si>
  <si>
    <t>621756********44931</t>
  </si>
  <si>
    <t>中国银行</t>
  </si>
  <si>
    <t>大龄失业人员2022-06-27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</si>
  <si>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</si>
  <si>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陈伙娇</t>
  </si>
  <si>
    <t>440232********6026</t>
  </si>
  <si>
    <t>622823********16665</t>
  </si>
  <si>
    <t xml:space="preserve">大龄就业困难人员2023-08-28 </t>
  </si>
  <si>
    <t>冯二娣</t>
  </si>
  <si>
    <t>440232********1321</t>
  </si>
  <si>
    <t>621728********44440</t>
  </si>
  <si>
    <t>大龄就业困难人员2023-11-27</t>
  </si>
  <si>
    <t>桂头镇</t>
  </si>
  <si>
    <t>罗朋运</t>
  </si>
  <si>
    <t>440232********2031</t>
  </si>
  <si>
    <t>621728********43555</t>
  </si>
  <si>
    <t>大龄失业人员2022-06-29</t>
  </si>
  <si>
    <t>林细珠</t>
  </si>
  <si>
    <t>440232********202X</t>
  </si>
  <si>
    <t>621797********52892</t>
  </si>
  <si>
    <t>中国邮政储蓄银行</t>
  </si>
  <si>
    <t>大龄就业困难人员2020-11-26</t>
  </si>
  <si>
    <t>邹彩英</t>
  </si>
  <si>
    <t>440232********2021</t>
  </si>
  <si>
    <t>621756********42398</t>
  </si>
  <si>
    <t>大龄就业困难人员2021-09-01</t>
  </si>
  <si>
    <t>马春莲</t>
  </si>
  <si>
    <t>202402-202403</t>
  </si>
  <si>
    <t>622823********81666</t>
  </si>
  <si>
    <t>大龄失业人员2022-10-24</t>
  </si>
  <si>
    <t>赖宏雄</t>
  </si>
  <si>
    <t>440232********2019</t>
  </si>
  <si>
    <t>621797********08475</t>
  </si>
  <si>
    <t>大龄就业困难人员2021-09-08</t>
  </si>
  <si>
    <t>张文</t>
  </si>
  <si>
    <t>440232********2010</t>
  </si>
  <si>
    <t>621467********01226</t>
  </si>
  <si>
    <t>大龄失业人员2022-12-15</t>
  </si>
  <si>
    <t>陈泽彪</t>
  </si>
  <si>
    <t>621728********88390</t>
  </si>
  <si>
    <t>大龄就业困难人员2021-09-23</t>
  </si>
  <si>
    <t>曾新娣</t>
  </si>
  <si>
    <t>440232********2044</t>
  </si>
  <si>
    <t>621728********57588</t>
  </si>
  <si>
    <t>大龄失业人员2022-09-16</t>
  </si>
  <si>
    <t>黄秀群</t>
  </si>
  <si>
    <t>440232********2023</t>
  </si>
  <si>
    <t>621728********92516</t>
  </si>
  <si>
    <t>大龄就业困难人员2021-04-15</t>
  </si>
  <si>
    <t>曾路娇</t>
  </si>
  <si>
    <t>440232********6025</t>
  </si>
  <si>
    <t>621728********42593</t>
  </si>
  <si>
    <t>骆庚发</t>
  </si>
  <si>
    <t>440232********2011</t>
  </si>
  <si>
    <t>621756********65821</t>
  </si>
  <si>
    <t>大龄失业人员2021-12-27</t>
  </si>
  <si>
    <t>韶人社函〔2020〕133号每月按个人实际缴纳的基本养老保险费、基本医疗保险费、失业保险费给予补贴。</t>
  </si>
  <si>
    <t>周胶德</t>
  </si>
  <si>
    <t>440232********1310</t>
  </si>
  <si>
    <t>622823********29262</t>
  </si>
  <si>
    <t>就业困难人员
2021-02-24</t>
  </si>
  <si>
    <t>周胶德
（保安）</t>
  </si>
  <si>
    <t>人员类型</t>
  </si>
  <si>
    <t>粤人社规〔2021〕12号珠三角地区每年最高6000元、其他地区每年最高4000元。</t>
  </si>
  <si>
    <t>侯葳</t>
  </si>
  <si>
    <t>440232********521X</t>
  </si>
  <si>
    <t>202108-202307</t>
  </si>
  <si>
    <t xml:space="preserve">621728********06105
</t>
  </si>
  <si>
    <t>退役军人</t>
  </si>
  <si>
    <t>韶人社函[2020]133号最低工资标准50%</t>
  </si>
  <si>
    <t>一六镇（单位所在乡镇）</t>
  </si>
  <si>
    <t>江俊杰</t>
  </si>
  <si>
    <t>440232********0054</t>
  </si>
  <si>
    <t>202401-202402</t>
  </si>
  <si>
    <t>621721********33291</t>
  </si>
  <si>
    <t>中国工商银行</t>
  </si>
  <si>
    <t>毕业2年内高校毕业生
/
双百计划</t>
  </si>
  <si>
    <t>单位名称</t>
  </si>
  <si>
    <t>统一社会信用代码</t>
  </si>
  <si>
    <t>企业银行账号</t>
  </si>
  <si>
    <t>备注
（姓名）</t>
  </si>
  <si>
    <t>吸纳就业困难人员社保补贴</t>
  </si>
  <si>
    <t>粤人社规〔2021〕12号每月按用人单位为符合条件人员实际缴纳的基本养老保险费、基本医疗保险费、失业保险费、工伤保险费、生育保险费给予补贴。</t>
  </si>
  <si>
    <t>乳源瑶族自治县一六镇人民政府</t>
  </si>
  <si>
    <t>114402********807J</t>
  </si>
  <si>
    <t>800200********644</t>
  </si>
  <si>
    <t>就业困难人员2021-02-24</t>
  </si>
  <si>
    <t>就业困难人员2021-07-28</t>
  </si>
  <si>
    <t>蒙桥胜
（保安）</t>
  </si>
  <si>
    <t>粤人社规〔2021〕12号每人每月按当地最低工资标准给予补贴</t>
  </si>
  <si>
    <t>补贴类别</t>
  </si>
  <si>
    <t>补贴时间</t>
  </si>
  <si>
    <t>补贴金额
（元）</t>
  </si>
  <si>
    <t>粤人社规〔2021〕12号招用3人以下的按每人2000元；招用4人以上的每增加1人给予3000元，最高不超过3万元。</t>
  </si>
  <si>
    <t>韶关市丰舜达物流有限公司</t>
  </si>
  <si>
    <t>914402********P97M</t>
  </si>
  <si>
    <t>-</t>
  </si>
  <si>
    <t>200506********27237</t>
  </si>
  <si>
    <t>带动何保新、何勤民、何保珍、何保民、何赤民、何春民、何寿聪、黎志原、张国松、何衍香、潘云辉就业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</si>
</sst>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2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1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7" fillId="0" borderId="0" xfId="54" applyFont="1" applyFill="1" applyAlignment="1">
      <alignment horizontal="center" vertical="center" wrapText="1"/>
    </xf>
    <xf numFmtId="0" fontId="7" fillId="0" borderId="0" xfId="54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" fillId="0" borderId="1" xfId="20" applyFont="1" applyFill="1" applyBorder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6" xfId="53"/>
    <cellStyle name="常规 7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8" sqref="D8"/>
    </sheetView>
  </sheetViews>
  <sheetFormatPr defaultColWidth="9" defaultRowHeight="13.5" outlineLevelCol="4"/>
  <cols>
    <col min="1" max="1" width="9.625" style="54" customWidth="1"/>
    <col min="2" max="2" width="31.75" style="54" customWidth="1"/>
    <col min="3" max="3" width="25" style="54" customWidth="1"/>
    <col min="4" max="4" width="23.5" style="54" customWidth="1"/>
    <col min="5" max="5" width="25.625" style="54" customWidth="1"/>
    <col min="6" max="7" width="9" style="54"/>
    <col min="8" max="8" width="10.375" style="54"/>
    <col min="9" max="16384" width="9" style="54"/>
  </cols>
  <sheetData>
    <row r="1" s="54" customFormat="1" ht="27" spans="1:5">
      <c r="A1" s="55" t="s">
        <v>0</v>
      </c>
      <c r="B1" s="56"/>
      <c r="C1" s="55"/>
      <c r="D1" s="55"/>
      <c r="E1" s="55"/>
    </row>
    <row r="2" s="54" customFormat="1" ht="39" customHeight="1" spans="1:5">
      <c r="A2" s="57" t="s">
        <v>1</v>
      </c>
      <c r="B2" s="58" t="s">
        <v>2</v>
      </c>
      <c r="C2" s="58" t="s">
        <v>3</v>
      </c>
      <c r="D2" s="57" t="s">
        <v>4</v>
      </c>
      <c r="E2" s="58" t="s">
        <v>5</v>
      </c>
    </row>
    <row r="3" s="54" customFormat="1" ht="52" customHeight="1" spans="1:5">
      <c r="A3" s="57">
        <v>1</v>
      </c>
      <c r="B3" s="58" t="s">
        <v>6</v>
      </c>
      <c r="C3" s="57">
        <f>灵活就业社保补贴!H23</f>
        <v>20</v>
      </c>
      <c r="D3" s="57">
        <f>灵活就业社保补贴!L23</f>
        <v>13500</v>
      </c>
      <c r="E3" s="59"/>
    </row>
    <row r="4" s="54" customFormat="1" ht="52" customHeight="1" spans="1:5">
      <c r="A4" s="57">
        <v>2</v>
      </c>
      <c r="B4" s="58" t="s">
        <v>7</v>
      </c>
      <c r="C4" s="57">
        <f>公益性岗位社保个人缴费补贴!H4</f>
        <v>1</v>
      </c>
      <c r="D4" s="57">
        <f>公益性岗位社保个人缴费补贴!L4</f>
        <v>1298.64</v>
      </c>
      <c r="E4" s="59"/>
    </row>
    <row r="5" s="54" customFormat="1" ht="52" customHeight="1" spans="1:5">
      <c r="A5" s="57">
        <v>3</v>
      </c>
      <c r="B5" s="58" t="s">
        <v>8</v>
      </c>
      <c r="C5" s="57">
        <f>创业租金补贴!H5</f>
        <v>1</v>
      </c>
      <c r="D5" s="57">
        <f>创业租金补贴!L5</f>
        <v>8000</v>
      </c>
      <c r="E5" s="59"/>
    </row>
    <row r="6" s="54" customFormat="1" ht="52" customHeight="1" spans="1:5">
      <c r="A6" s="57">
        <v>4</v>
      </c>
      <c r="B6" s="58" t="s">
        <v>9</v>
      </c>
      <c r="C6" s="57">
        <f>高校毕业生基层岗位补贴!H4</f>
        <v>1</v>
      </c>
      <c r="D6" s="57">
        <f>高校毕业生基层岗位补贴!L4</f>
        <v>1620</v>
      </c>
      <c r="E6" s="60"/>
    </row>
    <row r="7" s="54" customFormat="1" ht="52" customHeight="1" spans="1:5">
      <c r="A7" s="57">
        <v>5</v>
      </c>
      <c r="B7" s="58" t="s">
        <v>10</v>
      </c>
      <c r="C7" s="57">
        <f>'吸纳就业困难人员社保补贴 (公益性岗位人员)'!H5</f>
        <v>2</v>
      </c>
      <c r="D7" s="57">
        <f>'吸纳就业困难人员社保补贴 (公益性岗位人员)'!K5</f>
        <v>5449.08</v>
      </c>
      <c r="E7" s="61"/>
    </row>
    <row r="8" s="54" customFormat="1" ht="52" customHeight="1" spans="1:5">
      <c r="A8" s="57">
        <v>6</v>
      </c>
      <c r="B8" s="58" t="s">
        <v>11</v>
      </c>
      <c r="C8" s="57">
        <f>公益性岗位补贴!H5</f>
        <v>2</v>
      </c>
      <c r="D8" s="57">
        <f>公益性岗位补贴!K5</f>
        <v>9720</v>
      </c>
      <c r="E8" s="59"/>
    </row>
    <row r="9" s="54" customFormat="1" ht="45" customHeight="1" spans="1:5">
      <c r="A9" s="57">
        <v>7</v>
      </c>
      <c r="B9" s="58" t="s">
        <v>12</v>
      </c>
      <c r="C9" s="58">
        <f>创业带动就业补贴!H4</f>
        <v>11</v>
      </c>
      <c r="D9" s="58">
        <f>创业带动就业补贴!K4</f>
        <v>30000</v>
      </c>
      <c r="E9" s="59"/>
    </row>
    <row r="10" s="54" customFormat="1" ht="45" customHeight="1" spans="1:5">
      <c r="A10" s="58" t="s">
        <v>13</v>
      </c>
      <c r="B10" s="58"/>
      <c r="C10" s="57">
        <f>SUM(C3:C9)</f>
        <v>38</v>
      </c>
      <c r="D10" s="57">
        <f>SUM(D3:D9)</f>
        <v>69587.72</v>
      </c>
      <c r="E10" s="60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4" sqref="J4"/>
    </sheetView>
  </sheetViews>
  <sheetFormatPr defaultColWidth="9" defaultRowHeight="14.25"/>
  <cols>
    <col min="1" max="1" width="8.5" style="45" customWidth="1"/>
    <col min="2" max="2" width="9" style="45"/>
    <col min="3" max="3" width="13.375" style="45" customWidth="1"/>
    <col min="4" max="16384" width="9" style="45"/>
  </cols>
  <sheetData>
    <row r="1" ht="27" spans="1:14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6" customFormat="1" ht="75" customHeight="1" spans="1:14">
      <c r="A2" s="46" t="s">
        <v>1</v>
      </c>
      <c r="B2" s="47" t="s">
        <v>15</v>
      </c>
      <c r="C2" s="47" t="s">
        <v>16</v>
      </c>
      <c r="D2" s="46" t="s">
        <v>17</v>
      </c>
      <c r="E2" s="46" t="s">
        <v>18</v>
      </c>
      <c r="F2" s="46" t="s">
        <v>19</v>
      </c>
      <c r="G2" s="46" t="s">
        <v>20</v>
      </c>
      <c r="H2" s="46" t="s">
        <v>21</v>
      </c>
      <c r="I2" s="52" t="s">
        <v>22</v>
      </c>
      <c r="J2" s="46" t="s">
        <v>23</v>
      </c>
      <c r="K2" s="46" t="s">
        <v>24</v>
      </c>
      <c r="L2" s="18" t="s">
        <v>25</v>
      </c>
      <c r="M2" s="46" t="s">
        <v>26</v>
      </c>
      <c r="N2" s="46" t="s">
        <v>5</v>
      </c>
    </row>
    <row r="3" s="21" customFormat="1" ht="120" customHeight="1" spans="1:14">
      <c r="A3" s="8">
        <v>1</v>
      </c>
      <c r="B3" s="8" t="s">
        <v>6</v>
      </c>
      <c r="C3" s="48" t="s">
        <v>27</v>
      </c>
      <c r="D3" s="8" t="s">
        <v>28</v>
      </c>
      <c r="E3" s="8" t="s">
        <v>29</v>
      </c>
      <c r="F3" s="8" t="s">
        <v>30</v>
      </c>
      <c r="G3" s="14" t="s">
        <v>31</v>
      </c>
      <c r="H3" s="8">
        <v>1</v>
      </c>
      <c r="I3" s="8" t="s">
        <v>29</v>
      </c>
      <c r="J3" s="8" t="s">
        <v>32</v>
      </c>
      <c r="K3" s="8" t="s">
        <v>33</v>
      </c>
      <c r="L3" s="8">
        <v>900</v>
      </c>
      <c r="M3" s="8" t="s">
        <v>34</v>
      </c>
      <c r="N3" s="9"/>
    </row>
    <row r="4" s="21" customFormat="1" ht="120" customHeight="1" spans="1:14">
      <c r="A4" s="8">
        <v>2</v>
      </c>
      <c r="B4" s="8" t="s">
        <v>6</v>
      </c>
      <c r="C4" s="48" t="s">
        <v>27</v>
      </c>
      <c r="D4" s="8" t="s">
        <v>35</v>
      </c>
      <c r="E4" s="8" t="s">
        <v>36</v>
      </c>
      <c r="F4" s="8" t="s">
        <v>37</v>
      </c>
      <c r="G4" s="14" t="s">
        <v>31</v>
      </c>
      <c r="H4" s="8">
        <v>1</v>
      </c>
      <c r="I4" s="8" t="s">
        <v>36</v>
      </c>
      <c r="J4" s="8" t="s">
        <v>38</v>
      </c>
      <c r="K4" s="8" t="s">
        <v>39</v>
      </c>
      <c r="L4" s="8">
        <v>600</v>
      </c>
      <c r="M4" s="8" t="s">
        <v>40</v>
      </c>
      <c r="N4" s="9"/>
    </row>
    <row r="5" s="21" customFormat="1" ht="120" customHeight="1" spans="1:14">
      <c r="A5" s="8">
        <v>3</v>
      </c>
      <c r="B5" s="8" t="s">
        <v>6</v>
      </c>
      <c r="C5" s="48" t="s">
        <v>27</v>
      </c>
      <c r="D5" s="8" t="s">
        <v>35</v>
      </c>
      <c r="E5" s="8" t="s">
        <v>41</v>
      </c>
      <c r="F5" s="8" t="s">
        <v>42</v>
      </c>
      <c r="G5" s="14" t="s">
        <v>31</v>
      </c>
      <c r="H5" s="8">
        <v>1</v>
      </c>
      <c r="I5" s="8" t="s">
        <v>41</v>
      </c>
      <c r="J5" s="8" t="s">
        <v>43</v>
      </c>
      <c r="K5" s="8" t="s">
        <v>33</v>
      </c>
      <c r="L5" s="8">
        <v>600</v>
      </c>
      <c r="M5" s="8" t="s">
        <v>44</v>
      </c>
      <c r="N5" s="9"/>
    </row>
    <row r="6" s="21" customFormat="1" ht="120" customHeight="1" spans="1:14">
      <c r="A6" s="8">
        <v>4</v>
      </c>
      <c r="B6" s="8" t="s">
        <v>6</v>
      </c>
      <c r="C6" s="48" t="s">
        <v>27</v>
      </c>
      <c r="D6" s="8" t="s">
        <v>35</v>
      </c>
      <c r="E6" s="8" t="s">
        <v>45</v>
      </c>
      <c r="F6" s="8" t="s">
        <v>46</v>
      </c>
      <c r="G6" s="14" t="s">
        <v>31</v>
      </c>
      <c r="H6" s="8">
        <v>1</v>
      </c>
      <c r="I6" s="8" t="s">
        <v>45</v>
      </c>
      <c r="J6" s="8" t="s">
        <v>47</v>
      </c>
      <c r="K6" s="8" t="s">
        <v>39</v>
      </c>
      <c r="L6" s="8">
        <v>600</v>
      </c>
      <c r="M6" s="8" t="s">
        <v>48</v>
      </c>
      <c r="N6" s="9"/>
    </row>
    <row r="7" s="21" customFormat="1" ht="120" customHeight="1" spans="1:14">
      <c r="A7" s="8">
        <v>5</v>
      </c>
      <c r="B7" s="8" t="s">
        <v>6</v>
      </c>
      <c r="C7" s="48" t="s">
        <v>27</v>
      </c>
      <c r="D7" s="8" t="s">
        <v>35</v>
      </c>
      <c r="E7" s="8" t="s">
        <v>49</v>
      </c>
      <c r="F7" s="8" t="s">
        <v>50</v>
      </c>
      <c r="G7" s="14" t="s">
        <v>31</v>
      </c>
      <c r="H7" s="8">
        <v>1</v>
      </c>
      <c r="I7" s="8" t="s">
        <v>49</v>
      </c>
      <c r="J7" s="8" t="s">
        <v>51</v>
      </c>
      <c r="K7" s="8" t="s">
        <v>52</v>
      </c>
      <c r="L7" s="8">
        <v>900</v>
      </c>
      <c r="M7" s="8" t="s">
        <v>53</v>
      </c>
      <c r="N7" s="9"/>
    </row>
    <row r="8" s="44" customFormat="1" ht="120" customHeight="1" spans="1:14">
      <c r="A8" s="49">
        <v>6</v>
      </c>
      <c r="B8" s="49" t="s">
        <v>6</v>
      </c>
      <c r="C8" s="50" t="s">
        <v>27</v>
      </c>
      <c r="D8" s="49" t="s">
        <v>35</v>
      </c>
      <c r="E8" s="49" t="s">
        <v>54</v>
      </c>
      <c r="F8" s="49" t="s">
        <v>55</v>
      </c>
      <c r="G8" s="51" t="s">
        <v>31</v>
      </c>
      <c r="H8" s="49">
        <v>1</v>
      </c>
      <c r="I8" s="49" t="s">
        <v>54</v>
      </c>
      <c r="J8" s="49" t="s">
        <v>56</v>
      </c>
      <c r="K8" s="49" t="s">
        <v>39</v>
      </c>
      <c r="L8" s="49">
        <v>600</v>
      </c>
      <c r="M8" s="49" t="s">
        <v>57</v>
      </c>
      <c r="N8" s="53"/>
    </row>
    <row r="9" s="21" customFormat="1" ht="120" customHeight="1" spans="1:14">
      <c r="A9" s="8">
        <v>7</v>
      </c>
      <c r="B9" s="8" t="s">
        <v>6</v>
      </c>
      <c r="C9" s="48" t="s">
        <v>27</v>
      </c>
      <c r="D9" s="8" t="s">
        <v>58</v>
      </c>
      <c r="E9" s="8" t="s">
        <v>59</v>
      </c>
      <c r="F9" s="8" t="s">
        <v>60</v>
      </c>
      <c r="G9" s="14" t="s">
        <v>31</v>
      </c>
      <c r="H9" s="8">
        <v>1</v>
      </c>
      <c r="I9" s="8" t="s">
        <v>59</v>
      </c>
      <c r="J9" s="8" t="s">
        <v>61</v>
      </c>
      <c r="K9" s="8" t="s">
        <v>62</v>
      </c>
      <c r="L9" s="8">
        <v>600</v>
      </c>
      <c r="M9" s="8" t="s">
        <v>63</v>
      </c>
      <c r="N9" s="9"/>
    </row>
    <row r="10" s="44" customFormat="1" ht="120" customHeight="1" spans="1:14">
      <c r="A10" s="49">
        <v>8</v>
      </c>
      <c r="B10" s="49" t="s">
        <v>6</v>
      </c>
      <c r="C10" s="50" t="s">
        <v>64</v>
      </c>
      <c r="D10" s="49" t="s">
        <v>58</v>
      </c>
      <c r="E10" s="49" t="s">
        <v>65</v>
      </c>
      <c r="F10" s="49" t="s">
        <v>66</v>
      </c>
      <c r="G10" s="51" t="s">
        <v>31</v>
      </c>
      <c r="H10" s="49">
        <v>1</v>
      </c>
      <c r="I10" s="49" t="s">
        <v>65</v>
      </c>
      <c r="J10" s="49" t="s">
        <v>67</v>
      </c>
      <c r="K10" s="49" t="s">
        <v>33</v>
      </c>
      <c r="L10" s="49">
        <v>900</v>
      </c>
      <c r="M10" s="49" t="s">
        <v>68</v>
      </c>
      <c r="N10" s="53"/>
    </row>
    <row r="11" s="21" customFormat="1" ht="120" customHeight="1" spans="1:14">
      <c r="A11" s="8">
        <v>9</v>
      </c>
      <c r="B11" s="8" t="s">
        <v>6</v>
      </c>
      <c r="C11" s="48" t="s">
        <v>64</v>
      </c>
      <c r="D11" s="8" t="s">
        <v>35</v>
      </c>
      <c r="E11" s="8" t="s">
        <v>69</v>
      </c>
      <c r="F11" s="8" t="s">
        <v>70</v>
      </c>
      <c r="G11" s="14" t="s">
        <v>31</v>
      </c>
      <c r="H11" s="8">
        <v>1</v>
      </c>
      <c r="I11" s="8" t="s">
        <v>69</v>
      </c>
      <c r="J11" s="8" t="s">
        <v>71</v>
      </c>
      <c r="K11" s="8" t="s">
        <v>39</v>
      </c>
      <c r="L11" s="8">
        <v>900</v>
      </c>
      <c r="M11" s="8" t="s">
        <v>72</v>
      </c>
      <c r="N11" s="9"/>
    </row>
    <row r="12" s="21" customFormat="1" ht="120" customHeight="1" spans="1:14">
      <c r="A12" s="8">
        <v>10</v>
      </c>
      <c r="B12" s="8" t="s">
        <v>6</v>
      </c>
      <c r="C12" s="48" t="s">
        <v>64</v>
      </c>
      <c r="D12" s="8" t="s">
        <v>73</v>
      </c>
      <c r="E12" s="8" t="s">
        <v>74</v>
      </c>
      <c r="F12" s="8" t="s">
        <v>75</v>
      </c>
      <c r="G12" s="14" t="s">
        <v>31</v>
      </c>
      <c r="H12" s="8">
        <v>1</v>
      </c>
      <c r="I12" s="8" t="s">
        <v>74</v>
      </c>
      <c r="J12" s="8" t="s">
        <v>76</v>
      </c>
      <c r="K12" s="8" t="s">
        <v>39</v>
      </c>
      <c r="L12" s="8">
        <v>600</v>
      </c>
      <c r="M12" s="8" t="s">
        <v>77</v>
      </c>
      <c r="N12" s="9"/>
    </row>
    <row r="13" s="44" customFormat="1" ht="120" customHeight="1" spans="1:14">
      <c r="A13" s="49">
        <v>11</v>
      </c>
      <c r="B13" s="49" t="s">
        <v>6</v>
      </c>
      <c r="C13" s="50" t="s">
        <v>64</v>
      </c>
      <c r="D13" s="49" t="s">
        <v>73</v>
      </c>
      <c r="E13" s="49" t="s">
        <v>78</v>
      </c>
      <c r="F13" s="49" t="s">
        <v>79</v>
      </c>
      <c r="G13" s="51" t="s">
        <v>31</v>
      </c>
      <c r="H13" s="49">
        <v>1</v>
      </c>
      <c r="I13" s="49" t="s">
        <v>78</v>
      </c>
      <c r="J13" s="49" t="s">
        <v>80</v>
      </c>
      <c r="K13" s="49" t="s">
        <v>81</v>
      </c>
      <c r="L13" s="49">
        <v>600</v>
      </c>
      <c r="M13" s="49" t="s">
        <v>82</v>
      </c>
      <c r="N13" s="53"/>
    </row>
    <row r="14" s="21" customFormat="1" ht="120" customHeight="1" spans="1:14">
      <c r="A14" s="8">
        <v>12</v>
      </c>
      <c r="B14" s="8" t="s">
        <v>6</v>
      </c>
      <c r="C14" s="48" t="s">
        <v>64</v>
      </c>
      <c r="D14" s="8" t="s">
        <v>73</v>
      </c>
      <c r="E14" s="8" t="s">
        <v>83</v>
      </c>
      <c r="F14" s="8" t="s">
        <v>84</v>
      </c>
      <c r="G14" s="14" t="s">
        <v>31</v>
      </c>
      <c r="H14" s="8">
        <v>1</v>
      </c>
      <c r="I14" s="8" t="s">
        <v>83</v>
      </c>
      <c r="J14" s="8" t="s">
        <v>85</v>
      </c>
      <c r="K14" s="8" t="s">
        <v>62</v>
      </c>
      <c r="L14" s="8">
        <v>900</v>
      </c>
      <c r="M14" s="8" t="s">
        <v>86</v>
      </c>
      <c r="N14" s="9"/>
    </row>
    <row r="15" s="21" customFormat="1" ht="120" customHeight="1" spans="1:14">
      <c r="A15" s="8">
        <v>13</v>
      </c>
      <c r="B15" s="8" t="s">
        <v>6</v>
      </c>
      <c r="C15" s="48" t="s">
        <v>64</v>
      </c>
      <c r="D15" s="8" t="s">
        <v>35</v>
      </c>
      <c r="E15" s="8" t="s">
        <v>87</v>
      </c>
      <c r="F15" s="8" t="s">
        <v>84</v>
      </c>
      <c r="G15" s="14" t="s">
        <v>88</v>
      </c>
      <c r="H15" s="8">
        <v>1</v>
      </c>
      <c r="I15" s="8" t="s">
        <v>87</v>
      </c>
      <c r="J15" s="8" t="s">
        <v>89</v>
      </c>
      <c r="K15" s="8" t="s">
        <v>33</v>
      </c>
      <c r="L15" s="8">
        <v>600</v>
      </c>
      <c r="M15" s="8" t="s">
        <v>90</v>
      </c>
      <c r="N15" s="9"/>
    </row>
    <row r="16" s="21" customFormat="1" ht="120" customHeight="1" spans="1:14">
      <c r="A16" s="8">
        <v>14</v>
      </c>
      <c r="B16" s="8" t="s">
        <v>6</v>
      </c>
      <c r="C16" s="48" t="s">
        <v>64</v>
      </c>
      <c r="D16" s="8" t="s">
        <v>73</v>
      </c>
      <c r="E16" s="8" t="s">
        <v>91</v>
      </c>
      <c r="F16" s="8" t="s">
        <v>92</v>
      </c>
      <c r="G16" s="14" t="s">
        <v>31</v>
      </c>
      <c r="H16" s="8">
        <v>1</v>
      </c>
      <c r="I16" s="8" t="s">
        <v>91</v>
      </c>
      <c r="J16" s="8" t="s">
        <v>93</v>
      </c>
      <c r="K16" s="8" t="s">
        <v>81</v>
      </c>
      <c r="L16" s="8">
        <v>600</v>
      </c>
      <c r="M16" s="8" t="s">
        <v>94</v>
      </c>
      <c r="N16" s="9"/>
    </row>
    <row r="17" s="21" customFormat="1" ht="120" customHeight="1" spans="1:14">
      <c r="A17" s="8">
        <v>15</v>
      </c>
      <c r="B17" s="8" t="s">
        <v>6</v>
      </c>
      <c r="C17" s="48" t="s">
        <v>64</v>
      </c>
      <c r="D17" s="8" t="s">
        <v>73</v>
      </c>
      <c r="E17" s="8" t="s">
        <v>95</v>
      </c>
      <c r="F17" s="8" t="s">
        <v>96</v>
      </c>
      <c r="G17" s="14" t="s">
        <v>31</v>
      </c>
      <c r="H17" s="8">
        <v>1</v>
      </c>
      <c r="I17" s="8" t="s">
        <v>95</v>
      </c>
      <c r="J17" s="8" t="s">
        <v>97</v>
      </c>
      <c r="K17" s="8" t="s">
        <v>52</v>
      </c>
      <c r="L17" s="8">
        <v>600</v>
      </c>
      <c r="M17" s="8" t="s">
        <v>98</v>
      </c>
      <c r="N17" s="9"/>
    </row>
    <row r="18" s="21" customFormat="1" ht="120" customHeight="1" spans="1:14">
      <c r="A18" s="8">
        <v>16</v>
      </c>
      <c r="B18" s="8" t="s">
        <v>6</v>
      </c>
      <c r="C18" s="48" t="s">
        <v>64</v>
      </c>
      <c r="D18" s="8" t="s">
        <v>73</v>
      </c>
      <c r="E18" s="8" t="s">
        <v>99</v>
      </c>
      <c r="F18" s="8" t="s">
        <v>92</v>
      </c>
      <c r="G18" s="14" t="s">
        <v>31</v>
      </c>
      <c r="H18" s="8">
        <v>1</v>
      </c>
      <c r="I18" s="8" t="s">
        <v>99</v>
      </c>
      <c r="J18" s="8" t="s">
        <v>100</v>
      </c>
      <c r="K18" s="8" t="s">
        <v>39</v>
      </c>
      <c r="L18" s="8">
        <v>600</v>
      </c>
      <c r="M18" s="8" t="s">
        <v>101</v>
      </c>
      <c r="N18" s="9"/>
    </row>
    <row r="19" s="21" customFormat="1" ht="120" customHeight="1" spans="1:14">
      <c r="A19" s="8">
        <v>17</v>
      </c>
      <c r="B19" s="8" t="s">
        <v>6</v>
      </c>
      <c r="C19" s="48" t="s">
        <v>64</v>
      </c>
      <c r="D19" s="8" t="s">
        <v>73</v>
      </c>
      <c r="E19" s="8" t="s">
        <v>102</v>
      </c>
      <c r="F19" s="8" t="s">
        <v>103</v>
      </c>
      <c r="G19" s="14" t="s">
        <v>31</v>
      </c>
      <c r="H19" s="8">
        <v>1</v>
      </c>
      <c r="I19" s="8" t="s">
        <v>102</v>
      </c>
      <c r="J19" s="8" t="s">
        <v>104</v>
      </c>
      <c r="K19" s="8" t="s">
        <v>39</v>
      </c>
      <c r="L19" s="8">
        <v>600</v>
      </c>
      <c r="M19" s="8" t="s">
        <v>105</v>
      </c>
      <c r="N19" s="9"/>
    </row>
    <row r="20" s="21" customFormat="1" ht="120" customHeight="1" spans="1:14">
      <c r="A20" s="8">
        <v>18</v>
      </c>
      <c r="B20" s="8" t="s">
        <v>6</v>
      </c>
      <c r="C20" s="48" t="s">
        <v>64</v>
      </c>
      <c r="D20" s="8" t="s">
        <v>73</v>
      </c>
      <c r="E20" s="8" t="s">
        <v>106</v>
      </c>
      <c r="F20" s="8" t="s">
        <v>107</v>
      </c>
      <c r="G20" s="14" t="s">
        <v>31</v>
      </c>
      <c r="H20" s="8">
        <v>1</v>
      </c>
      <c r="I20" s="8" t="s">
        <v>106</v>
      </c>
      <c r="J20" s="8" t="s">
        <v>108</v>
      </c>
      <c r="K20" s="8" t="s">
        <v>39</v>
      </c>
      <c r="L20" s="8">
        <v>600</v>
      </c>
      <c r="M20" s="8" t="s">
        <v>109</v>
      </c>
      <c r="N20" s="9"/>
    </row>
    <row r="21" s="21" customFormat="1" ht="120" customHeight="1" spans="1:14">
      <c r="A21" s="8">
        <v>19</v>
      </c>
      <c r="B21" s="8" t="s">
        <v>6</v>
      </c>
      <c r="C21" s="48" t="s">
        <v>64</v>
      </c>
      <c r="D21" s="8" t="s">
        <v>73</v>
      </c>
      <c r="E21" s="8" t="s">
        <v>110</v>
      </c>
      <c r="F21" s="8" t="s">
        <v>111</v>
      </c>
      <c r="G21" s="14" t="s">
        <v>31</v>
      </c>
      <c r="H21" s="8">
        <v>1</v>
      </c>
      <c r="I21" s="8" t="s">
        <v>110</v>
      </c>
      <c r="J21" s="8" t="s">
        <v>112</v>
      </c>
      <c r="K21" s="8" t="s">
        <v>39</v>
      </c>
      <c r="L21" s="8">
        <v>600</v>
      </c>
      <c r="M21" s="8" t="s">
        <v>105</v>
      </c>
      <c r="N21" s="9"/>
    </row>
    <row r="22" s="21" customFormat="1" ht="120" customHeight="1" spans="1:14">
      <c r="A22" s="8">
        <v>20</v>
      </c>
      <c r="B22" s="8" t="s">
        <v>6</v>
      </c>
      <c r="C22" s="48" t="s">
        <v>64</v>
      </c>
      <c r="D22" s="8" t="s">
        <v>73</v>
      </c>
      <c r="E22" s="8" t="s">
        <v>113</v>
      </c>
      <c r="F22" s="8" t="s">
        <v>114</v>
      </c>
      <c r="G22" s="14" t="s">
        <v>88</v>
      </c>
      <c r="H22" s="8">
        <v>1</v>
      </c>
      <c r="I22" s="8" t="s">
        <v>113</v>
      </c>
      <c r="J22" s="8" t="s">
        <v>115</v>
      </c>
      <c r="K22" s="8" t="s">
        <v>62</v>
      </c>
      <c r="L22" s="8">
        <v>600</v>
      </c>
      <c r="M22" s="8" t="s">
        <v>116</v>
      </c>
      <c r="N22" s="9"/>
    </row>
    <row r="23" ht="36" customHeight="1" spans="1:14">
      <c r="A23" s="10" t="s">
        <v>13</v>
      </c>
      <c r="B23" s="10"/>
      <c r="C23" s="10"/>
      <c r="D23" s="10"/>
      <c r="E23" s="10"/>
      <c r="F23" s="10"/>
      <c r="G23" s="10"/>
      <c r="H23" s="10">
        <f>SUM(H3:H22)</f>
        <v>20</v>
      </c>
      <c r="I23" s="10"/>
      <c r="J23" s="10"/>
      <c r="K23" s="10"/>
      <c r="L23" s="10">
        <f>SUM(L3:L22)</f>
        <v>13500</v>
      </c>
      <c r="M23" s="10"/>
      <c r="N23" s="10"/>
    </row>
  </sheetData>
  <autoFilter ref="A2:M23">
    <extLst/>
  </autoFilter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I11" sqref="I11"/>
    </sheetView>
  </sheetViews>
  <sheetFormatPr defaultColWidth="9" defaultRowHeight="13.5" outlineLevelRow="3"/>
  <cols>
    <col min="1" max="1" width="7.625" style="28" customWidth="1"/>
    <col min="2" max="2" width="9" style="28"/>
    <col min="3" max="3" width="12.25" style="28" customWidth="1"/>
    <col min="4" max="4" width="7.375" style="28" customWidth="1"/>
    <col min="5" max="16384" width="9" style="28"/>
  </cols>
  <sheetData>
    <row r="1" ht="27" spans="1:14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5" customFormat="1" ht="69" customHeight="1" spans="1:14">
      <c r="A2" s="18" t="s">
        <v>1</v>
      </c>
      <c r="B2" s="18" t="s">
        <v>15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8" t="s">
        <v>21</v>
      </c>
      <c r="I2" s="18" t="s">
        <v>22</v>
      </c>
      <c r="J2" s="18" t="s">
        <v>23</v>
      </c>
      <c r="K2" s="18" t="s">
        <v>24</v>
      </c>
      <c r="L2" s="18" t="s">
        <v>25</v>
      </c>
      <c r="M2" s="18" t="s">
        <v>26</v>
      </c>
      <c r="N2" s="18" t="s">
        <v>5</v>
      </c>
    </row>
    <row r="3" s="26" customFormat="1" ht="180" customHeight="1" spans="1:14">
      <c r="A3" s="40">
        <v>1</v>
      </c>
      <c r="B3" s="40" t="s">
        <v>7</v>
      </c>
      <c r="C3" s="41" t="s">
        <v>117</v>
      </c>
      <c r="D3" s="42" t="s">
        <v>35</v>
      </c>
      <c r="E3" s="40" t="s">
        <v>118</v>
      </c>
      <c r="F3" s="40" t="s">
        <v>119</v>
      </c>
      <c r="G3" s="8" t="s">
        <v>31</v>
      </c>
      <c r="H3" s="20">
        <v>1</v>
      </c>
      <c r="I3" s="40" t="s">
        <v>118</v>
      </c>
      <c r="J3" s="43" t="s">
        <v>120</v>
      </c>
      <c r="K3" s="40" t="s">
        <v>33</v>
      </c>
      <c r="L3" s="40">
        <v>1298.64</v>
      </c>
      <c r="M3" s="40" t="s">
        <v>121</v>
      </c>
      <c r="N3" s="40" t="s">
        <v>122</v>
      </c>
    </row>
    <row r="4" s="39" customFormat="1" ht="37" customHeight="1" spans="1:14">
      <c r="A4" s="31" t="s">
        <v>13</v>
      </c>
      <c r="B4" s="31"/>
      <c r="C4" s="31"/>
      <c r="D4" s="31"/>
      <c r="E4" s="31"/>
      <c r="F4" s="31"/>
      <c r="G4" s="31"/>
      <c r="H4" s="31">
        <f>SUM(H3:H3)</f>
        <v>1</v>
      </c>
      <c r="I4" s="31"/>
      <c r="J4" s="31"/>
      <c r="K4" s="31"/>
      <c r="L4" s="31">
        <f>SUM(L3:L3)</f>
        <v>1298.64</v>
      </c>
      <c r="M4" s="31"/>
      <c r="N4" s="31"/>
    </row>
  </sheetData>
  <autoFilter ref="A2:HU4">
    <extLst/>
  </autoFilter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C5"/>
  <sheetViews>
    <sheetView workbookViewId="0">
      <selection activeCell="K13" sqref="K13"/>
    </sheetView>
  </sheetViews>
  <sheetFormatPr defaultColWidth="9" defaultRowHeight="13.5" outlineLevelRow="4"/>
  <cols>
    <col min="1" max="1" width="7.375" customWidth="1"/>
    <col min="3" max="3" width="12.5" customWidth="1"/>
  </cols>
  <sheetData>
    <row r="1" ht="27" spans="1:14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32" customFormat="1" ht="29" customHeight="1" spans="1:16357">
      <c r="A2" s="6" t="s">
        <v>1</v>
      </c>
      <c r="B2" s="34" t="s">
        <v>15</v>
      </c>
      <c r="C2" s="34" t="s">
        <v>16</v>
      </c>
      <c r="D2" s="34" t="s">
        <v>17</v>
      </c>
      <c r="E2" s="6" t="s">
        <v>18</v>
      </c>
      <c r="F2" s="35" t="s">
        <v>19</v>
      </c>
      <c r="G2" s="35" t="s">
        <v>20</v>
      </c>
      <c r="H2" s="35" t="s">
        <v>21</v>
      </c>
      <c r="I2" s="36" t="s">
        <v>22</v>
      </c>
      <c r="J2" s="36" t="s">
        <v>23</v>
      </c>
      <c r="K2" s="36" t="s">
        <v>24</v>
      </c>
      <c r="L2" s="6" t="s">
        <v>25</v>
      </c>
      <c r="M2" s="6" t="s">
        <v>123</v>
      </c>
      <c r="N2" s="6" t="s">
        <v>5</v>
      </c>
      <c r="XDV2" s="37"/>
      <c r="XDW2" s="37"/>
      <c r="XDX2" s="37"/>
      <c r="XDY2" s="37"/>
      <c r="XDZ2" s="37"/>
      <c r="XEA2" s="38"/>
      <c r="XEB2" s="38"/>
      <c r="XEC2" s="37"/>
    </row>
    <row r="3" s="32" customFormat="1" ht="42" customHeight="1" spans="1:16357">
      <c r="A3" s="6"/>
      <c r="B3" s="34"/>
      <c r="C3" s="34"/>
      <c r="D3" s="34"/>
      <c r="E3" s="6"/>
      <c r="F3" s="35"/>
      <c r="G3" s="35"/>
      <c r="H3" s="35"/>
      <c r="I3" s="36"/>
      <c r="J3" s="36"/>
      <c r="K3" s="36"/>
      <c r="L3" s="6"/>
      <c r="M3" s="6"/>
      <c r="N3" s="6"/>
      <c r="XDV3" s="37"/>
      <c r="XDW3" s="37"/>
      <c r="XDX3" s="37"/>
      <c r="XDY3" s="37"/>
      <c r="XDZ3" s="37"/>
      <c r="XEA3" s="38"/>
      <c r="XEB3" s="38"/>
      <c r="XEC3" s="37"/>
    </row>
    <row r="4" s="33" customFormat="1" ht="140" customHeight="1" spans="1:14">
      <c r="A4" s="8">
        <v>1</v>
      </c>
      <c r="B4" s="8" t="s">
        <v>8</v>
      </c>
      <c r="C4" s="8" t="s">
        <v>124</v>
      </c>
      <c r="D4" s="8" t="s">
        <v>58</v>
      </c>
      <c r="E4" s="8" t="s">
        <v>125</v>
      </c>
      <c r="F4" s="8" t="s">
        <v>126</v>
      </c>
      <c r="G4" s="8" t="s">
        <v>127</v>
      </c>
      <c r="H4" s="8">
        <v>1</v>
      </c>
      <c r="I4" s="8" t="s">
        <v>125</v>
      </c>
      <c r="J4" s="8" t="s">
        <v>128</v>
      </c>
      <c r="K4" s="8" t="s">
        <v>39</v>
      </c>
      <c r="L4" s="8">
        <v>8000</v>
      </c>
      <c r="M4" s="8" t="s">
        <v>129</v>
      </c>
      <c r="N4" s="8"/>
    </row>
    <row r="5" ht="34" customHeight="1" spans="1:14">
      <c r="A5" s="31" t="s">
        <v>13</v>
      </c>
      <c r="B5" s="31"/>
      <c r="C5" s="31"/>
      <c r="D5" s="31"/>
      <c r="E5" s="31"/>
      <c r="F5" s="31"/>
      <c r="G5" s="31"/>
      <c r="H5" s="31">
        <f>SUM(H4:H4)</f>
        <v>1</v>
      </c>
      <c r="I5" s="31"/>
      <c r="J5" s="31"/>
      <c r="K5" s="31"/>
      <c r="L5" s="31">
        <f>SUM(L4:L4)</f>
        <v>8000</v>
      </c>
      <c r="M5" s="31"/>
      <c r="N5" s="31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G11" sqref="G11"/>
    </sheetView>
  </sheetViews>
  <sheetFormatPr defaultColWidth="9" defaultRowHeight="13.5" outlineLevelRow="3"/>
  <cols>
    <col min="1" max="16384" width="9" style="28"/>
  </cols>
  <sheetData>
    <row r="1" ht="27" spans="1:14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6" customFormat="1" ht="72" customHeight="1" spans="1:14">
      <c r="A2" s="29" t="s">
        <v>1</v>
      </c>
      <c r="B2" s="30" t="s">
        <v>15</v>
      </c>
      <c r="C2" s="30" t="s">
        <v>16</v>
      </c>
      <c r="D2" s="30" t="s">
        <v>17</v>
      </c>
      <c r="E2" s="30" t="s">
        <v>18</v>
      </c>
      <c r="F2" s="30" t="s">
        <v>19</v>
      </c>
      <c r="G2" s="30" t="s">
        <v>20</v>
      </c>
      <c r="H2" s="30" t="s">
        <v>21</v>
      </c>
      <c r="I2" s="30" t="s">
        <v>22</v>
      </c>
      <c r="J2" s="30" t="s">
        <v>23</v>
      </c>
      <c r="K2" s="30" t="s">
        <v>24</v>
      </c>
      <c r="L2" s="30" t="s">
        <v>25</v>
      </c>
      <c r="M2" s="30" t="s">
        <v>26</v>
      </c>
      <c r="N2" s="18" t="s">
        <v>5</v>
      </c>
    </row>
    <row r="3" s="27" customFormat="1" ht="131" customHeight="1" spans="1:14">
      <c r="A3" s="8">
        <v>1</v>
      </c>
      <c r="B3" s="8" t="s">
        <v>9</v>
      </c>
      <c r="C3" s="8" t="s">
        <v>130</v>
      </c>
      <c r="D3" s="8" t="s">
        <v>131</v>
      </c>
      <c r="E3" s="8" t="s">
        <v>132</v>
      </c>
      <c r="F3" s="8" t="s">
        <v>133</v>
      </c>
      <c r="G3" s="8" t="s">
        <v>134</v>
      </c>
      <c r="H3" s="8">
        <v>1</v>
      </c>
      <c r="I3" s="8" t="s">
        <v>132</v>
      </c>
      <c r="J3" s="8" t="s">
        <v>135</v>
      </c>
      <c r="K3" s="8" t="s">
        <v>136</v>
      </c>
      <c r="L3" s="8">
        <v>1620</v>
      </c>
      <c r="M3" s="8" t="s">
        <v>137</v>
      </c>
      <c r="N3" s="8"/>
    </row>
    <row r="4" ht="30" customHeight="1" spans="1:14">
      <c r="A4" s="31" t="s">
        <v>13</v>
      </c>
      <c r="B4" s="31"/>
      <c r="C4" s="31"/>
      <c r="D4" s="31"/>
      <c r="E4" s="31"/>
      <c r="F4" s="31"/>
      <c r="G4" s="31"/>
      <c r="H4" s="31">
        <f>SUM(H3:H3)</f>
        <v>1</v>
      </c>
      <c r="I4" s="31"/>
      <c r="J4" s="31"/>
      <c r="K4" s="31"/>
      <c r="L4" s="31">
        <f>SUM(L3:L3)</f>
        <v>1620</v>
      </c>
      <c r="M4" s="31"/>
      <c r="N4" s="31"/>
    </row>
  </sheetData>
  <mergeCells count="1">
    <mergeCell ref="A1:N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K4" sqref="K4"/>
    </sheetView>
  </sheetViews>
  <sheetFormatPr defaultColWidth="9" defaultRowHeight="13.5" outlineLevelRow="4"/>
  <cols>
    <col min="1" max="1" width="6.875" style="4" customWidth="1"/>
    <col min="2" max="2" width="9" style="4"/>
    <col min="3" max="3" width="17.625" style="4" customWidth="1"/>
    <col min="4" max="4" width="9" style="4"/>
    <col min="5" max="5" width="10.25" style="4" customWidth="1"/>
    <col min="6" max="11" width="9" style="4"/>
    <col min="12" max="12" width="10.875" style="4" customWidth="1"/>
    <col min="13" max="13" width="10" style="4" customWidth="1"/>
    <col min="14" max="16384" width="9" style="4"/>
  </cols>
  <sheetData>
    <row r="1" s="1" customFormat="1" ht="27" spans="1:13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1" customFormat="1" ht="76" customHeight="1" spans="1:13">
      <c r="A2" s="17" t="s">
        <v>1</v>
      </c>
      <c r="B2" s="18" t="s">
        <v>15</v>
      </c>
      <c r="C2" s="18" t="s">
        <v>16</v>
      </c>
      <c r="D2" s="18" t="s">
        <v>17</v>
      </c>
      <c r="E2" s="18" t="s">
        <v>138</v>
      </c>
      <c r="F2" s="18" t="s">
        <v>139</v>
      </c>
      <c r="G2" s="18" t="s">
        <v>20</v>
      </c>
      <c r="H2" s="18" t="s">
        <v>21</v>
      </c>
      <c r="I2" s="18" t="s">
        <v>140</v>
      </c>
      <c r="J2" s="18" t="s">
        <v>24</v>
      </c>
      <c r="K2" s="18" t="s">
        <v>25</v>
      </c>
      <c r="L2" s="23" t="s">
        <v>26</v>
      </c>
      <c r="M2" s="18" t="s">
        <v>141</v>
      </c>
    </row>
    <row r="3" s="16" customFormat="1" ht="131" customHeight="1" spans="1:13">
      <c r="A3" s="8">
        <v>1</v>
      </c>
      <c r="B3" s="8" t="s">
        <v>142</v>
      </c>
      <c r="C3" s="22" t="s">
        <v>143</v>
      </c>
      <c r="D3" s="8" t="s">
        <v>35</v>
      </c>
      <c r="E3" s="8" t="s">
        <v>144</v>
      </c>
      <c r="F3" s="8" t="s">
        <v>145</v>
      </c>
      <c r="G3" s="8" t="s">
        <v>31</v>
      </c>
      <c r="H3" s="20">
        <v>1</v>
      </c>
      <c r="I3" s="8" t="s">
        <v>146</v>
      </c>
      <c r="J3" s="8" t="s">
        <v>39</v>
      </c>
      <c r="K3" s="8">
        <v>2724.54</v>
      </c>
      <c r="L3" s="8" t="s">
        <v>147</v>
      </c>
      <c r="M3" s="8" t="s">
        <v>122</v>
      </c>
    </row>
    <row r="4" s="16" customFormat="1" ht="131" customHeight="1" spans="1:13">
      <c r="A4" s="8">
        <v>2</v>
      </c>
      <c r="B4" s="8" t="s">
        <v>142</v>
      </c>
      <c r="C4" s="22" t="s">
        <v>143</v>
      </c>
      <c r="D4" s="8" t="s">
        <v>35</v>
      </c>
      <c r="E4" s="8" t="s">
        <v>144</v>
      </c>
      <c r="F4" s="8" t="s">
        <v>145</v>
      </c>
      <c r="G4" s="8" t="s">
        <v>31</v>
      </c>
      <c r="H4" s="20">
        <v>1</v>
      </c>
      <c r="I4" s="8" t="s">
        <v>146</v>
      </c>
      <c r="J4" s="8" t="s">
        <v>39</v>
      </c>
      <c r="K4" s="8">
        <v>2724.54</v>
      </c>
      <c r="L4" s="8" t="s">
        <v>148</v>
      </c>
      <c r="M4" s="8" t="s">
        <v>149</v>
      </c>
    </row>
    <row r="5" ht="36" customHeight="1" spans="1:13">
      <c r="A5" s="10" t="s">
        <v>13</v>
      </c>
      <c r="B5" s="10"/>
      <c r="C5" s="10"/>
      <c r="D5" s="10"/>
      <c r="E5" s="10"/>
      <c r="F5" s="10"/>
      <c r="G5" s="10"/>
      <c r="H5" s="10">
        <f>SUM(H3:H4)</f>
        <v>2</v>
      </c>
      <c r="I5" s="24"/>
      <c r="J5" s="24"/>
      <c r="K5" s="25">
        <f>SUM(K3:K4)</f>
        <v>5449.08</v>
      </c>
      <c r="L5" s="24"/>
      <c r="M5" s="24"/>
    </row>
  </sheetData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O4" sqref="O4"/>
    </sheetView>
  </sheetViews>
  <sheetFormatPr defaultColWidth="9" defaultRowHeight="13.5" outlineLevelRow="4"/>
  <cols>
    <col min="1" max="1" width="6.875" style="4" customWidth="1"/>
    <col min="2" max="2" width="9" style="4"/>
    <col min="3" max="3" width="11.875" style="4" customWidth="1"/>
    <col min="4" max="12" width="9" style="4"/>
    <col min="13" max="13" width="10.25" style="4" customWidth="1"/>
    <col min="14" max="16384" width="9" style="4"/>
  </cols>
  <sheetData>
    <row r="1" s="1" customFormat="1" ht="27" spans="1:13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5" customFormat="1" ht="69" customHeight="1" spans="1:13">
      <c r="A2" s="17" t="s">
        <v>1</v>
      </c>
      <c r="B2" s="17" t="s">
        <v>15</v>
      </c>
      <c r="C2" s="18" t="s">
        <v>16</v>
      </c>
      <c r="D2" s="18" t="s">
        <v>17</v>
      </c>
      <c r="E2" s="18" t="s">
        <v>138</v>
      </c>
      <c r="F2" s="18" t="s">
        <v>139</v>
      </c>
      <c r="G2" s="19" t="s">
        <v>20</v>
      </c>
      <c r="H2" s="18" t="s">
        <v>21</v>
      </c>
      <c r="I2" s="18" t="s">
        <v>140</v>
      </c>
      <c r="J2" s="18" t="s">
        <v>24</v>
      </c>
      <c r="K2" s="18" t="s">
        <v>25</v>
      </c>
      <c r="L2" s="18" t="s">
        <v>26</v>
      </c>
      <c r="M2" s="18" t="s">
        <v>141</v>
      </c>
    </row>
    <row r="3" s="16" customFormat="1" ht="139" customHeight="1" spans="1:13">
      <c r="A3" s="8">
        <v>1</v>
      </c>
      <c r="B3" s="8" t="s">
        <v>11</v>
      </c>
      <c r="C3" s="9" t="s">
        <v>150</v>
      </c>
      <c r="D3" s="8" t="s">
        <v>35</v>
      </c>
      <c r="E3" s="8" t="s">
        <v>144</v>
      </c>
      <c r="F3" s="8" t="s">
        <v>145</v>
      </c>
      <c r="G3" s="8" t="s">
        <v>31</v>
      </c>
      <c r="H3" s="20">
        <v>1</v>
      </c>
      <c r="I3" s="8" t="s">
        <v>146</v>
      </c>
      <c r="J3" s="8" t="s">
        <v>39</v>
      </c>
      <c r="K3" s="20">
        <v>4860</v>
      </c>
      <c r="L3" s="8" t="s">
        <v>147</v>
      </c>
      <c r="M3" s="8" t="s">
        <v>122</v>
      </c>
    </row>
    <row r="4" s="16" customFormat="1" ht="139" customHeight="1" spans="1:13">
      <c r="A4" s="8">
        <v>2</v>
      </c>
      <c r="B4" s="8" t="s">
        <v>11</v>
      </c>
      <c r="C4" s="9" t="s">
        <v>150</v>
      </c>
      <c r="D4" s="8" t="s">
        <v>35</v>
      </c>
      <c r="E4" s="8" t="s">
        <v>144</v>
      </c>
      <c r="F4" s="8" t="s">
        <v>145</v>
      </c>
      <c r="G4" s="8" t="s">
        <v>31</v>
      </c>
      <c r="H4" s="20">
        <v>1</v>
      </c>
      <c r="I4" s="8" t="s">
        <v>146</v>
      </c>
      <c r="J4" s="8" t="s">
        <v>39</v>
      </c>
      <c r="K4" s="20">
        <v>4860</v>
      </c>
      <c r="L4" s="8" t="s">
        <v>148</v>
      </c>
      <c r="M4" s="8" t="s">
        <v>149</v>
      </c>
    </row>
    <row r="5" ht="33" customHeight="1" spans="1:13">
      <c r="A5" s="10"/>
      <c r="B5" s="10"/>
      <c r="C5" s="10"/>
      <c r="D5" s="10"/>
      <c r="E5" s="10"/>
      <c r="F5" s="10"/>
      <c r="G5" s="10"/>
      <c r="H5" s="10">
        <f>SUM(H3:H4)</f>
        <v>2</v>
      </c>
      <c r="I5" s="10"/>
      <c r="J5" s="10"/>
      <c r="K5" s="10">
        <f>SUM(K3:K4)</f>
        <v>9720</v>
      </c>
      <c r="L5" s="10"/>
      <c r="M5" s="10"/>
    </row>
  </sheetData>
  <mergeCells count="1">
    <mergeCell ref="A1:M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:L1"/>
    </sheetView>
  </sheetViews>
  <sheetFormatPr defaultColWidth="9" defaultRowHeight="13.5" outlineLevelRow="3"/>
  <cols>
    <col min="1" max="1" width="7.25" style="4" customWidth="1"/>
    <col min="2" max="2" width="9.125" style="4" customWidth="1"/>
    <col min="3" max="3" width="12.875" style="4" customWidth="1"/>
    <col min="4" max="11" width="9" style="4"/>
    <col min="12" max="12" width="12.625" style="4" customWidth="1"/>
    <col min="13" max="16384" width="9" style="4"/>
  </cols>
  <sheetData>
    <row r="1" s="1" customFormat="1" ht="27" spans="1:12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73" customHeight="1" spans="1:12">
      <c r="A2" s="6" t="s">
        <v>1</v>
      </c>
      <c r="B2" s="7" t="s">
        <v>151</v>
      </c>
      <c r="C2" s="7" t="s">
        <v>16</v>
      </c>
      <c r="D2" s="7" t="s">
        <v>17</v>
      </c>
      <c r="E2" s="6" t="s">
        <v>138</v>
      </c>
      <c r="F2" s="6" t="s">
        <v>139</v>
      </c>
      <c r="G2" s="6" t="s">
        <v>152</v>
      </c>
      <c r="H2" s="6" t="s">
        <v>21</v>
      </c>
      <c r="I2" s="11" t="s">
        <v>23</v>
      </c>
      <c r="J2" s="11" t="s">
        <v>24</v>
      </c>
      <c r="K2" s="7" t="s">
        <v>153</v>
      </c>
      <c r="L2" s="12" t="s">
        <v>5</v>
      </c>
    </row>
    <row r="3" s="3" customFormat="1" ht="147" customHeight="1" spans="1:12">
      <c r="A3" s="8">
        <v>1</v>
      </c>
      <c r="B3" s="8" t="s">
        <v>12</v>
      </c>
      <c r="C3" s="9" t="s">
        <v>154</v>
      </c>
      <c r="D3" s="8" t="s">
        <v>58</v>
      </c>
      <c r="E3" s="8" t="s">
        <v>155</v>
      </c>
      <c r="F3" s="8" t="s">
        <v>156</v>
      </c>
      <c r="G3" s="8" t="s">
        <v>157</v>
      </c>
      <c r="H3" s="8">
        <v>11</v>
      </c>
      <c r="I3" s="8" t="s">
        <v>158</v>
      </c>
      <c r="J3" s="13" t="s">
        <v>136</v>
      </c>
      <c r="K3" s="14">
        <v>30000</v>
      </c>
      <c r="L3" s="8" t="s">
        <v>159</v>
      </c>
    </row>
    <row r="4" ht="33" customHeight="1" spans="1:12">
      <c r="A4" s="10" t="s">
        <v>13</v>
      </c>
      <c r="B4" s="10"/>
      <c r="C4" s="10"/>
      <c r="D4" s="10"/>
      <c r="E4" s="10"/>
      <c r="F4" s="10"/>
      <c r="G4" s="10"/>
      <c r="H4" s="10">
        <f>SUM(H3:H3)</f>
        <v>11</v>
      </c>
      <c r="I4" s="10"/>
      <c r="J4" s="10"/>
      <c r="K4" s="10">
        <f>SUM(K3:K3)</f>
        <v>30000</v>
      </c>
      <c r="L4" s="10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灵活就业社保补贴</vt:lpstr>
      <vt:lpstr>公益性岗位社保个人缴费补贴</vt:lpstr>
      <vt:lpstr>创业租金补贴</vt:lpstr>
      <vt:lpstr>高校毕业生基层岗位补贴</vt:lpstr>
      <vt:lpstr>吸纳就业困难人员社保补贴 (公益性岗位人员)</vt:lpstr>
      <vt:lpstr>公益性岗位补贴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2024-06-20T07:46:01Z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9AFAE45FE78D4BB8BFABED33F86964C6_13</vt:lpwstr>
  </property>
  <property fmtid="{D5CDD505-2E9C-101B-9397-08002B2CF9AE}" pid="3" name="KSOProductBuildVer">
    <vt:lpwstr>2052-11.1.0.14309</vt:lpwstr>
  </property>
</Properties>
</file>