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50"/>
  </bookViews>
  <sheets>
    <sheet name="汇总表" sheetId="1" r:id="rId1"/>
    <sheet name="灵活就业社保补贴" sheetId="6" r:id="rId2"/>
    <sheet name="粤东粤西粤北地区就业补贴" sheetId="8" r:id="rId3"/>
    <sheet name="一次性创业资助" sheetId="4" r:id="rId4"/>
    <sheet name="就业见习补贴" sheetId="3" r:id="rId5"/>
    <sheet name="创业带动就业补贴" sheetId="7" r:id="rId6"/>
  </sheets>
  <definedNames>
    <definedName name="_xlnm._FilterDatabase" localSheetId="1" hidden="1">灵活就业社保补贴!$A$2:$X$14</definedName>
    <definedName name="_xlnm._FilterDatabase" localSheetId="2" hidden="1">粤东粤西粤北地区就业补贴!$A$2:$II$10</definedName>
    <definedName name="_xlnm._FilterDatabase" localSheetId="4" hidden="1">就业见习补贴!$A$2:$HD$3</definedName>
    <definedName name="_xlnm._FilterDatabase" localSheetId="3" hidden="1">一次性创业资助!$A$2:$H$2</definedName>
    <definedName name="_xlnm._FilterDatabase" localSheetId="5" hidden="1">创业带动就业补贴!$A$2:$H$2</definedName>
  </definedNames>
  <calcPr calcId="144525"/>
</workbook>
</file>

<file path=xl/sharedStrings.xml><?xml version="1.0" encoding="utf-8"?>
<sst xmlns="http://schemas.openxmlformats.org/spreadsheetml/2006/main" count="298" uniqueCount="131">
  <si>
    <t>就业创业政策性补助资金拟发放汇总表</t>
  </si>
  <si>
    <t>序号</t>
  </si>
  <si>
    <t>补贴类型</t>
  </si>
  <si>
    <t>人数（次）</t>
  </si>
  <si>
    <t>金额（元）</t>
  </si>
  <si>
    <t>备注</t>
  </si>
  <si>
    <t>灵活就业社保补贴</t>
  </si>
  <si>
    <t>粤东粤西粤北地区就业补贴</t>
  </si>
  <si>
    <t>一次性创业资助</t>
  </si>
  <si>
    <t>就业见习补贴</t>
  </si>
  <si>
    <t>创业带动就业补贴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</si>
  <si>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</si>
  <si>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</si>
  <si>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</si>
  <si>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</si>
  <si>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</si>
  <si>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</si>
  <si>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</si>
  <si>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</si>
  <si>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</si>
  <si>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</si>
  <si>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</si>
  <si>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</si>
  <si>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</si>
  <si>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</si>
  <si>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</si>
  <si>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乳城镇</t>
  </si>
  <si>
    <t>盘伟红</t>
  </si>
  <si>
    <t>440232********2723</t>
  </si>
  <si>
    <t>202401-202403</t>
  </si>
  <si>
    <t>622823********13469</t>
  </si>
  <si>
    <t>中国农业银行</t>
  </si>
  <si>
    <t>大龄失业人员2023-09-28</t>
  </si>
  <si>
    <t>林春英</t>
  </si>
  <si>
    <t>440232********0829</t>
  </si>
  <si>
    <t>202402-202403</t>
  </si>
  <si>
    <t>621467********84078</t>
  </si>
  <si>
    <t>中国建设银行</t>
  </si>
  <si>
    <t>大龄失业人员2021-12-10</t>
  </si>
  <si>
    <t>桂头镇</t>
  </si>
  <si>
    <t>许顺凤</t>
  </si>
  <si>
    <t>440232********172X</t>
  </si>
  <si>
    <t>622823********25966</t>
  </si>
  <si>
    <t>大龄就业困难人员2021-08-16</t>
  </si>
  <si>
    <t>温燕芳</t>
  </si>
  <si>
    <t>440232********2028</t>
  </si>
  <si>
    <t>621797********61116</t>
  </si>
  <si>
    <t>中国邮政储蓄银行</t>
  </si>
  <si>
    <t>大龄就业困难人员2021-05-26</t>
  </si>
  <si>
    <t>侯海英</t>
  </si>
  <si>
    <t>440232********2048</t>
  </si>
  <si>
    <t>621728********56347</t>
  </si>
  <si>
    <t>广东乳源农村商业银行股份有限公司</t>
  </si>
  <si>
    <t>大龄就业困难人员2023-10-12</t>
  </si>
  <si>
    <t>李春爱</t>
  </si>
  <si>
    <t>431081********0061</t>
  </si>
  <si>
    <t>622823********32162</t>
  </si>
  <si>
    <t xml:space="preserve">大龄失业人员2022-05-17 </t>
  </si>
  <si>
    <t>冯福英</t>
  </si>
  <si>
    <t>622823********50465</t>
  </si>
  <si>
    <t>大龄就业困难人员2021-09-30</t>
  </si>
  <si>
    <t>钟润娇</t>
  </si>
  <si>
    <t>440232********0020</t>
  </si>
  <si>
    <t>621797********14480</t>
  </si>
  <si>
    <t xml:space="preserve">大龄失业人员    2022-01-29 </t>
  </si>
  <si>
    <t>黄细群</t>
  </si>
  <si>
    <t>440232********2043</t>
  </si>
  <si>
    <t>621728********32525</t>
  </si>
  <si>
    <t>大龄失业人员2022-04-22</t>
  </si>
  <si>
    <t>陈兰娣</t>
  </si>
  <si>
    <t>440232********202X</t>
  </si>
  <si>
    <t>621728********31428</t>
  </si>
  <si>
    <t>大龄失业人员2022-03-11</t>
  </si>
  <si>
    <t>一六镇</t>
  </si>
  <si>
    <t>林红英</t>
  </si>
  <si>
    <t>440232********3669</t>
  </si>
  <si>
    <t>621728********28629</t>
  </si>
  <si>
    <t>大龄失业人员2021-11-22</t>
  </si>
  <si>
    <t>补贴时间</t>
  </si>
  <si>
    <t>银行账户名</t>
  </si>
  <si>
    <t>补贴金额（元）</t>
  </si>
  <si>
    <t>韶人社函〔2023〕87 号博士学历的，按每人 10000 元标准给予补贴；硕士学历的，按每人 7000 元标准给予补贴；其他学历的，按每人 5000 元标准给予补贴。</t>
  </si>
  <si>
    <t>胡颖</t>
  </si>
  <si>
    <t>430725********0020</t>
  </si>
  <si>
    <t>-</t>
  </si>
  <si>
    <t>621721********54740</t>
  </si>
  <si>
    <t>中国工商银行</t>
  </si>
  <si>
    <t>毕业2年内高校毕业生</t>
  </si>
  <si>
    <t>冯涛</t>
  </si>
  <si>
    <t>440232********1333</t>
  </si>
  <si>
    <t>621728********04495</t>
  </si>
  <si>
    <t>马骏华</t>
  </si>
  <si>
    <t>440232********0519</t>
  </si>
  <si>
    <t>622823********83961</t>
  </si>
  <si>
    <t>吴惠雯</t>
  </si>
  <si>
    <t>440232********2022</t>
  </si>
  <si>
    <t>621728********08005</t>
  </si>
  <si>
    <t>胡宗权</t>
  </si>
  <si>
    <t>440232********0038</t>
  </si>
  <si>
    <t>622823********32861</t>
  </si>
  <si>
    <t>中等职业学校学生（领取毕业证2年内）</t>
  </si>
  <si>
    <t>.</t>
  </si>
  <si>
    <t>甘小茹</t>
  </si>
  <si>
    <t>452427********0429</t>
  </si>
  <si>
    <t>621467********55626</t>
  </si>
  <si>
    <t>吴依琳</t>
  </si>
  <si>
    <t>362524********2524</t>
  </si>
  <si>
    <t>621467********42648</t>
  </si>
  <si>
    <t>粤人社规〔2021〕12号10000元</t>
  </si>
  <si>
    <t>张彩群</t>
  </si>
  <si>
    <t>440232********0523</t>
  </si>
  <si>
    <t>622823********38478</t>
  </si>
  <si>
    <t>返乡创业人员</t>
  </si>
  <si>
    <t>就业见习基地名称</t>
  </si>
  <si>
    <t>统一社会信用代码</t>
  </si>
  <si>
    <t>备注
（姓名）</t>
  </si>
  <si>
    <t>粤人社规〔2021〕12号每人每月按不高于当地最低工资标准且不高于用人单位实际支付的工作补贴金额给予补贴</t>
  </si>
  <si>
    <t>乳源瑶族自治县民政局</t>
  </si>
  <si>
    <t>114402********33XC</t>
  </si>
  <si>
    <t>20230718-20240528</t>
  </si>
  <si>
    <t>440016********002616</t>
  </si>
  <si>
    <t>20230629   广东海洋大学</t>
  </si>
  <si>
    <t>谢永芳</t>
  </si>
  <si>
    <t>单位名称</t>
  </si>
  <si>
    <t>补贴金额
（元）</t>
  </si>
  <si>
    <t>粤人社规〔2021〕12号招用3人以下的按每人2000元；招用4人以上的每增加1人给予3000元，最高不超过3万元。</t>
  </si>
  <si>
    <t>乳源瑶族自治县惠心书房文化科技有限公司</t>
  </si>
  <si>
    <t>914402********TC15</t>
  </si>
  <si>
    <t>2024年</t>
  </si>
  <si>
    <t>200509********09913</t>
  </si>
  <si>
    <t>带动吴晓丽就业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</si>
</sst>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仿宋_GB2312"/>
      <charset val="134"/>
    </font>
    <font>
      <b/>
      <sz val="12"/>
      <name val="仿宋_GB2312"/>
      <charset val="134"/>
    </font>
    <font>
      <sz val="11"/>
      <color theme="1"/>
      <name val="仿宋_GB2312"/>
      <charset val="134"/>
    </font>
    <font>
      <sz val="22"/>
      <name val="仿宋_GB2312"/>
      <charset val="134"/>
    </font>
    <font>
      <b/>
      <sz val="12"/>
      <color theme="1"/>
      <name val="仿宋_GB2312"/>
      <charset val="134"/>
    </font>
    <font>
      <sz val="10"/>
      <name val="仿宋_GB2312"/>
      <charset val="134"/>
    </font>
    <font>
      <sz val="12"/>
      <color theme="1"/>
      <name val="仿宋_GB2312"/>
      <charset val="134"/>
    </font>
    <font>
      <sz val="11"/>
      <name val="仿宋_GB2312"/>
      <charset val="134"/>
    </font>
    <font>
      <sz val="10"/>
      <color theme="1"/>
      <name val="仿宋_GB2312"/>
      <charset val="134"/>
    </font>
    <font>
      <b/>
      <sz val="11"/>
      <name val="仿宋_GB2312"/>
      <charset val="134"/>
    </font>
    <font>
      <sz val="8"/>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3" fillId="0" borderId="0"/>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7" fillId="11" borderId="8" applyNumberFormat="0" applyAlignment="0" applyProtection="0">
      <alignment vertical="center"/>
    </xf>
    <xf numFmtId="0" fontId="28" fillId="11" borderId="4" applyNumberFormat="0" applyAlignment="0" applyProtection="0">
      <alignment vertical="center"/>
    </xf>
    <xf numFmtId="0" fontId="29"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0" fillId="0" borderId="0">
      <alignment vertical="center"/>
    </xf>
    <xf numFmtId="0" fontId="23" fillId="0" borderId="0">
      <alignment vertical="center"/>
    </xf>
  </cellStyleXfs>
  <cellXfs count="5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wrapText="1"/>
    </xf>
    <xf numFmtId="0" fontId="5" fillId="0" borderId="1" xfId="51" applyFont="1" applyFill="1" applyBorder="1" applyAlignment="1">
      <alignment horizontal="center" vertical="center" wrapText="1"/>
    </xf>
    <xf numFmtId="49" fontId="2" fillId="0" borderId="1" xfId="2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52" applyFont="1" applyFill="1" applyBorder="1" applyAlignment="1">
      <alignment horizontal="center" vertical="center" wrapText="1"/>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lignment vertical="center"/>
    </xf>
    <xf numFmtId="0" fontId="2" fillId="0" borderId="1" xfId="18" applyFont="1" applyFill="1" applyBorder="1" applyAlignment="1">
      <alignment horizontal="center" vertical="center" wrapText="1"/>
    </xf>
    <xf numFmtId="0" fontId="7" fillId="0" borderId="0" xfId="0" applyFont="1" applyFill="1" applyAlignment="1">
      <alignment horizontal="center" vertical="center"/>
    </xf>
    <xf numFmtId="0"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Alignment="1">
      <alignment horizontal="center" vertical="center"/>
    </xf>
    <xf numFmtId="0" fontId="3" fillId="0" borderId="0" xfId="0" applyFont="1">
      <alignment vertical="center"/>
    </xf>
    <xf numFmtId="0" fontId="9" fillId="0" borderId="0" xfId="0" applyFont="1">
      <alignment vertical="center"/>
    </xf>
    <xf numFmtId="0" fontId="6" fillId="0" borderId="0" xfId="0" applyFont="1" applyFill="1" applyAlignment="1">
      <alignment horizontal="center" vertical="center" wrapText="1"/>
    </xf>
    <xf numFmtId="0" fontId="10" fillId="0" borderId="1" xfId="53" applyFont="1" applyFill="1" applyBorder="1" applyAlignment="1">
      <alignment horizontal="center" vertical="center" wrapText="1"/>
    </xf>
    <xf numFmtId="0" fontId="2" fillId="0" borderId="1" xfId="53"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2"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Border="1" applyAlignment="1">
      <alignment horizontal="center" vertical="center"/>
    </xf>
    <xf numFmtId="0" fontId="10" fillId="0" borderId="1" xfId="53" applyFont="1" applyFill="1" applyBorder="1" applyAlignment="1">
      <alignment horizontal="center" vertical="center"/>
    </xf>
    <xf numFmtId="0" fontId="10" fillId="0" borderId="0" xfId="53" applyFont="1" applyFill="1" applyBorder="1" applyAlignment="1">
      <alignment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0" xfId="0" applyFont="1" applyFill="1" applyBorder="1" applyAlignment="1">
      <alignment vertical="center"/>
    </xf>
    <xf numFmtId="0" fontId="2" fillId="0" borderId="1" xfId="2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2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10" sqref="E10"/>
    </sheetView>
  </sheetViews>
  <sheetFormatPr defaultColWidth="9" defaultRowHeight="13.5" outlineLevelRow="7" outlineLevelCol="4"/>
  <cols>
    <col min="1" max="1" width="9.625" style="47" customWidth="1"/>
    <col min="2" max="2" width="31.75" style="47" customWidth="1"/>
    <col min="3" max="3" width="25" style="47" customWidth="1"/>
    <col min="4" max="4" width="23.5" style="47" customWidth="1"/>
    <col min="5" max="5" width="25.625" style="47" customWidth="1"/>
    <col min="6" max="16384" width="9" style="47"/>
  </cols>
  <sheetData>
    <row r="1" s="47" customFormat="1" ht="27" spans="1:5">
      <c r="A1" s="48" t="s">
        <v>0</v>
      </c>
      <c r="B1" s="49"/>
      <c r="C1" s="48"/>
      <c r="D1" s="48"/>
      <c r="E1" s="48"/>
    </row>
    <row r="2" s="47" customFormat="1" ht="39" customHeight="1" spans="1:5">
      <c r="A2" s="50" t="s">
        <v>1</v>
      </c>
      <c r="B2" s="51" t="s">
        <v>2</v>
      </c>
      <c r="C2" s="51" t="s">
        <v>3</v>
      </c>
      <c r="D2" s="50" t="s">
        <v>4</v>
      </c>
      <c r="E2" s="51" t="s">
        <v>5</v>
      </c>
    </row>
    <row r="3" s="47" customFormat="1" ht="52" customHeight="1" spans="1:5">
      <c r="A3" s="50">
        <v>1</v>
      </c>
      <c r="B3" s="51" t="s">
        <v>6</v>
      </c>
      <c r="C3" s="50">
        <f>灵活就业社保补贴!H14</f>
        <v>11</v>
      </c>
      <c r="D3" s="50">
        <f>灵活就业社保补贴!L14</f>
        <v>7400</v>
      </c>
      <c r="E3" s="52"/>
    </row>
    <row r="4" s="47" customFormat="1" ht="52" customHeight="1" spans="1:5">
      <c r="A4" s="50">
        <v>2</v>
      </c>
      <c r="B4" s="51" t="s">
        <v>7</v>
      </c>
      <c r="C4" s="50">
        <f>粤东粤西粤北地区就业补贴!H10</f>
        <v>7</v>
      </c>
      <c r="D4" s="50">
        <f>粤东粤西粤北地区就业补贴!L10</f>
        <v>35000</v>
      </c>
      <c r="E4" s="52"/>
    </row>
    <row r="5" s="47" customFormat="1" ht="52" customHeight="1" spans="1:5">
      <c r="A5" s="50">
        <v>3</v>
      </c>
      <c r="B5" s="51" t="s">
        <v>8</v>
      </c>
      <c r="C5" s="50">
        <f>一次性创业资助!H5</f>
        <v>1</v>
      </c>
      <c r="D5" s="50">
        <f>一次性创业资助!L5</f>
        <v>10000</v>
      </c>
      <c r="E5" s="52"/>
    </row>
    <row r="6" s="47" customFormat="1" ht="52" customHeight="1" spans="1:5">
      <c r="A6" s="50">
        <v>4</v>
      </c>
      <c r="B6" s="51" t="s">
        <v>9</v>
      </c>
      <c r="C6" s="50">
        <f>就业见习补贴!H4</f>
        <v>1</v>
      </c>
      <c r="D6" s="50">
        <f>就业见习补贴!K4</f>
        <v>16200</v>
      </c>
      <c r="E6" s="52"/>
    </row>
    <row r="7" s="47" customFormat="1" ht="52" customHeight="1" spans="1:5">
      <c r="A7" s="50">
        <v>5</v>
      </c>
      <c r="B7" s="51" t="s">
        <v>10</v>
      </c>
      <c r="C7" s="50">
        <f>创业带动就业补贴!H4</f>
        <v>1</v>
      </c>
      <c r="D7" s="50">
        <f>创业带动就业补贴!K4</f>
        <v>2000</v>
      </c>
      <c r="E7" s="52"/>
    </row>
    <row r="8" s="47" customFormat="1" ht="45" customHeight="1" spans="1:5">
      <c r="A8" s="51" t="s">
        <v>11</v>
      </c>
      <c r="B8" s="51"/>
      <c r="C8" s="50">
        <f>SUM(C3:C7)</f>
        <v>21</v>
      </c>
      <c r="D8" s="50">
        <f>SUM(D3:D7)</f>
        <v>70600</v>
      </c>
      <c r="E8" s="53"/>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D5" sqref="D5"/>
    </sheetView>
  </sheetViews>
  <sheetFormatPr defaultColWidth="9" defaultRowHeight="14.25"/>
  <cols>
    <col min="1" max="1" width="8.5" style="18" customWidth="1"/>
    <col min="2" max="2" width="9" style="18"/>
    <col min="3" max="3" width="16.125" style="18" customWidth="1"/>
    <col min="4" max="16384" width="9" style="18"/>
  </cols>
  <sheetData>
    <row r="1" ht="27" spans="1:14">
      <c r="A1" s="5" t="s">
        <v>12</v>
      </c>
      <c r="B1" s="5"/>
      <c r="C1" s="5"/>
      <c r="D1" s="5"/>
      <c r="E1" s="5"/>
      <c r="F1" s="5"/>
      <c r="G1" s="5"/>
      <c r="H1" s="5"/>
      <c r="I1" s="5"/>
      <c r="J1" s="5"/>
      <c r="K1" s="5"/>
      <c r="L1" s="5"/>
      <c r="M1" s="5"/>
      <c r="N1" s="5"/>
    </row>
    <row r="2" s="42" customFormat="1" ht="79" customHeight="1" spans="1:14">
      <c r="A2" s="43" t="s">
        <v>1</v>
      </c>
      <c r="B2" s="7" t="s">
        <v>13</v>
      </c>
      <c r="C2" s="7" t="s">
        <v>14</v>
      </c>
      <c r="D2" s="43" t="s">
        <v>15</v>
      </c>
      <c r="E2" s="43" t="s">
        <v>16</v>
      </c>
      <c r="F2" s="43" t="s">
        <v>17</v>
      </c>
      <c r="G2" s="43" t="s">
        <v>18</v>
      </c>
      <c r="H2" s="43" t="s">
        <v>19</v>
      </c>
      <c r="I2" s="45" t="s">
        <v>20</v>
      </c>
      <c r="J2" s="43" t="s">
        <v>21</v>
      </c>
      <c r="K2" s="43" t="s">
        <v>22</v>
      </c>
      <c r="L2" s="46" t="s">
        <v>23</v>
      </c>
      <c r="M2" s="43" t="s">
        <v>24</v>
      </c>
      <c r="N2" s="43" t="s">
        <v>5</v>
      </c>
    </row>
    <row r="3" s="17" customFormat="1" ht="117" customHeight="1" spans="1:14">
      <c r="A3" s="9">
        <v>1</v>
      </c>
      <c r="B3" s="9" t="s">
        <v>6</v>
      </c>
      <c r="C3" s="44" t="s">
        <v>25</v>
      </c>
      <c r="D3" s="9" t="s">
        <v>26</v>
      </c>
      <c r="E3" s="9" t="s">
        <v>27</v>
      </c>
      <c r="F3" s="9" t="s">
        <v>28</v>
      </c>
      <c r="G3" s="15" t="s">
        <v>29</v>
      </c>
      <c r="H3" s="9">
        <v>1</v>
      </c>
      <c r="I3" s="9" t="s">
        <v>27</v>
      </c>
      <c r="J3" s="9" t="s">
        <v>30</v>
      </c>
      <c r="K3" s="9" t="s">
        <v>31</v>
      </c>
      <c r="L3" s="9">
        <v>900</v>
      </c>
      <c r="M3" s="9" t="s">
        <v>32</v>
      </c>
      <c r="N3" s="9"/>
    </row>
    <row r="4" s="17" customFormat="1" ht="117" customHeight="1" spans="1:14">
      <c r="A4" s="9">
        <v>2</v>
      </c>
      <c r="B4" s="9" t="s">
        <v>6</v>
      </c>
      <c r="C4" s="44" t="s">
        <v>25</v>
      </c>
      <c r="D4" s="9" t="s">
        <v>26</v>
      </c>
      <c r="E4" s="9" t="s">
        <v>33</v>
      </c>
      <c r="F4" s="9" t="s">
        <v>34</v>
      </c>
      <c r="G4" s="9" t="s">
        <v>35</v>
      </c>
      <c r="H4" s="9">
        <v>1</v>
      </c>
      <c r="I4" s="9" t="s">
        <v>33</v>
      </c>
      <c r="J4" s="9" t="s">
        <v>36</v>
      </c>
      <c r="K4" s="9" t="s">
        <v>37</v>
      </c>
      <c r="L4" s="9">
        <v>600</v>
      </c>
      <c r="M4" s="9" t="s">
        <v>38</v>
      </c>
      <c r="N4" s="9"/>
    </row>
    <row r="5" s="17" customFormat="1" ht="117" customHeight="1" spans="1:14">
      <c r="A5" s="9">
        <v>3</v>
      </c>
      <c r="B5" s="9" t="s">
        <v>6</v>
      </c>
      <c r="C5" s="44" t="s">
        <v>25</v>
      </c>
      <c r="D5" s="9" t="s">
        <v>39</v>
      </c>
      <c r="E5" s="9" t="s">
        <v>40</v>
      </c>
      <c r="F5" s="9" t="s">
        <v>41</v>
      </c>
      <c r="G5" s="9" t="s">
        <v>29</v>
      </c>
      <c r="H5" s="15">
        <v>1</v>
      </c>
      <c r="I5" s="9" t="s">
        <v>40</v>
      </c>
      <c r="J5" s="9" t="s">
        <v>42</v>
      </c>
      <c r="K5" s="9" t="s">
        <v>31</v>
      </c>
      <c r="L5" s="9">
        <v>600</v>
      </c>
      <c r="M5" s="9" t="s">
        <v>43</v>
      </c>
      <c r="N5" s="9"/>
    </row>
    <row r="6" s="17" customFormat="1" ht="117" customHeight="1" spans="1:14">
      <c r="A6" s="9">
        <v>4</v>
      </c>
      <c r="B6" s="9" t="s">
        <v>6</v>
      </c>
      <c r="C6" s="44" t="s">
        <v>25</v>
      </c>
      <c r="D6" s="9" t="s">
        <v>39</v>
      </c>
      <c r="E6" s="9" t="s">
        <v>44</v>
      </c>
      <c r="F6" s="9" t="s">
        <v>45</v>
      </c>
      <c r="G6" s="15" t="s">
        <v>29</v>
      </c>
      <c r="H6" s="9">
        <v>1</v>
      </c>
      <c r="I6" s="9" t="s">
        <v>44</v>
      </c>
      <c r="J6" s="9" t="s">
        <v>46</v>
      </c>
      <c r="K6" s="9" t="s">
        <v>47</v>
      </c>
      <c r="L6" s="9">
        <v>900</v>
      </c>
      <c r="M6" s="9" t="s">
        <v>48</v>
      </c>
      <c r="N6" s="9"/>
    </row>
    <row r="7" s="17" customFormat="1" ht="117" customHeight="1" spans="1:14">
      <c r="A7" s="9">
        <v>5</v>
      </c>
      <c r="B7" s="9" t="s">
        <v>6</v>
      </c>
      <c r="C7" s="44" t="s">
        <v>25</v>
      </c>
      <c r="D7" s="9" t="s">
        <v>39</v>
      </c>
      <c r="E7" s="9" t="s">
        <v>49</v>
      </c>
      <c r="F7" s="9" t="s">
        <v>50</v>
      </c>
      <c r="G7" s="15" t="s">
        <v>29</v>
      </c>
      <c r="H7" s="15">
        <v>1</v>
      </c>
      <c r="I7" s="9" t="s">
        <v>49</v>
      </c>
      <c r="J7" s="9" t="s">
        <v>51</v>
      </c>
      <c r="K7" s="9" t="s">
        <v>52</v>
      </c>
      <c r="L7" s="9">
        <v>900</v>
      </c>
      <c r="M7" s="9" t="s">
        <v>53</v>
      </c>
      <c r="N7" s="9"/>
    </row>
    <row r="8" s="17" customFormat="1" ht="117" customHeight="1" spans="1:14">
      <c r="A8" s="9">
        <v>6</v>
      </c>
      <c r="B8" s="9" t="s">
        <v>6</v>
      </c>
      <c r="C8" s="44" t="s">
        <v>25</v>
      </c>
      <c r="D8" s="9" t="s">
        <v>39</v>
      </c>
      <c r="E8" s="9" t="s">
        <v>54</v>
      </c>
      <c r="F8" s="9" t="s">
        <v>55</v>
      </c>
      <c r="G8" s="15" t="s">
        <v>29</v>
      </c>
      <c r="H8" s="15">
        <v>1</v>
      </c>
      <c r="I8" s="9" t="s">
        <v>54</v>
      </c>
      <c r="J8" s="9" t="s">
        <v>56</v>
      </c>
      <c r="K8" s="9" t="s">
        <v>31</v>
      </c>
      <c r="L8" s="9">
        <v>600</v>
      </c>
      <c r="M8" s="9" t="s">
        <v>57</v>
      </c>
      <c r="N8" s="9"/>
    </row>
    <row r="9" s="17" customFormat="1" ht="117" customHeight="1" spans="1:14">
      <c r="A9" s="9">
        <v>7</v>
      </c>
      <c r="B9" s="9" t="s">
        <v>6</v>
      </c>
      <c r="C9" s="44" t="s">
        <v>25</v>
      </c>
      <c r="D9" s="9" t="s">
        <v>39</v>
      </c>
      <c r="E9" s="9" t="s">
        <v>58</v>
      </c>
      <c r="F9" s="9" t="s">
        <v>50</v>
      </c>
      <c r="G9" s="15" t="s">
        <v>29</v>
      </c>
      <c r="H9" s="15">
        <v>1</v>
      </c>
      <c r="I9" s="9" t="s">
        <v>58</v>
      </c>
      <c r="J9" s="9" t="s">
        <v>59</v>
      </c>
      <c r="K9" s="9" t="s">
        <v>31</v>
      </c>
      <c r="L9" s="9">
        <v>600</v>
      </c>
      <c r="M9" s="9" t="s">
        <v>60</v>
      </c>
      <c r="N9" s="9"/>
    </row>
    <row r="10" s="17" customFormat="1" ht="117" customHeight="1" spans="1:14">
      <c r="A10" s="9">
        <v>8</v>
      </c>
      <c r="B10" s="9" t="s">
        <v>6</v>
      </c>
      <c r="C10" s="44" t="s">
        <v>25</v>
      </c>
      <c r="D10" s="9" t="s">
        <v>26</v>
      </c>
      <c r="E10" s="9" t="s">
        <v>61</v>
      </c>
      <c r="F10" s="9" t="s">
        <v>62</v>
      </c>
      <c r="G10" s="15" t="s">
        <v>29</v>
      </c>
      <c r="H10" s="15">
        <v>1</v>
      </c>
      <c r="I10" s="9" t="s">
        <v>61</v>
      </c>
      <c r="J10" s="9" t="s">
        <v>63</v>
      </c>
      <c r="K10" s="9" t="s">
        <v>47</v>
      </c>
      <c r="L10" s="9">
        <v>900</v>
      </c>
      <c r="M10" s="9" t="s">
        <v>64</v>
      </c>
      <c r="N10" s="9"/>
    </row>
    <row r="11" s="17" customFormat="1" ht="117" customHeight="1" spans="1:14">
      <c r="A11" s="9">
        <v>9</v>
      </c>
      <c r="B11" s="9" t="s">
        <v>6</v>
      </c>
      <c r="C11" s="44" t="s">
        <v>25</v>
      </c>
      <c r="D11" s="9" t="s">
        <v>39</v>
      </c>
      <c r="E11" s="9" t="s">
        <v>65</v>
      </c>
      <c r="F11" s="9" t="s">
        <v>66</v>
      </c>
      <c r="G11" s="15" t="s">
        <v>29</v>
      </c>
      <c r="H11" s="15">
        <v>1</v>
      </c>
      <c r="I11" s="9" t="s">
        <v>65</v>
      </c>
      <c r="J11" s="9" t="s">
        <v>67</v>
      </c>
      <c r="K11" s="9" t="s">
        <v>52</v>
      </c>
      <c r="L11" s="9">
        <v>600</v>
      </c>
      <c r="M11" s="9" t="s">
        <v>68</v>
      </c>
      <c r="N11" s="9"/>
    </row>
    <row r="12" s="17" customFormat="1" ht="117" customHeight="1" spans="1:14">
      <c r="A12" s="9">
        <v>10</v>
      </c>
      <c r="B12" s="9" t="s">
        <v>6</v>
      </c>
      <c r="C12" s="44" t="s">
        <v>25</v>
      </c>
      <c r="D12" s="9" t="s">
        <v>39</v>
      </c>
      <c r="E12" s="9" t="s">
        <v>69</v>
      </c>
      <c r="F12" s="9" t="s">
        <v>70</v>
      </c>
      <c r="G12" s="15">
        <v>202402</v>
      </c>
      <c r="H12" s="15">
        <v>1</v>
      </c>
      <c r="I12" s="9" t="s">
        <v>69</v>
      </c>
      <c r="J12" s="9" t="s">
        <v>71</v>
      </c>
      <c r="K12" s="9" t="s">
        <v>52</v>
      </c>
      <c r="L12" s="9">
        <v>200</v>
      </c>
      <c r="M12" s="9" t="s">
        <v>72</v>
      </c>
      <c r="N12" s="9"/>
    </row>
    <row r="13" s="17" customFormat="1" ht="117" customHeight="1" spans="1:14">
      <c r="A13" s="9">
        <v>11</v>
      </c>
      <c r="B13" s="9" t="s">
        <v>6</v>
      </c>
      <c r="C13" s="44" t="s">
        <v>25</v>
      </c>
      <c r="D13" s="9" t="s">
        <v>73</v>
      </c>
      <c r="E13" s="9" t="s">
        <v>74</v>
      </c>
      <c r="F13" s="9" t="s">
        <v>75</v>
      </c>
      <c r="G13" s="15" t="s">
        <v>29</v>
      </c>
      <c r="H13" s="15">
        <v>1</v>
      </c>
      <c r="I13" s="9" t="s">
        <v>74</v>
      </c>
      <c r="J13" s="9" t="s">
        <v>76</v>
      </c>
      <c r="K13" s="9" t="s">
        <v>52</v>
      </c>
      <c r="L13" s="9">
        <v>600</v>
      </c>
      <c r="M13" s="9" t="s">
        <v>77</v>
      </c>
      <c r="N13" s="9"/>
    </row>
    <row r="14" ht="36" customHeight="1" spans="1:14">
      <c r="A14" s="11" t="s">
        <v>11</v>
      </c>
      <c r="B14" s="11"/>
      <c r="C14" s="11"/>
      <c r="D14" s="11"/>
      <c r="E14" s="11"/>
      <c r="F14" s="11"/>
      <c r="G14" s="11"/>
      <c r="H14" s="11">
        <f>SUM(H3:H13)</f>
        <v>11</v>
      </c>
      <c r="I14" s="11"/>
      <c r="J14" s="11"/>
      <c r="K14" s="11"/>
      <c r="L14" s="11">
        <f>SUM(L3:L13)</f>
        <v>7400</v>
      </c>
      <c r="M14" s="11"/>
      <c r="N14" s="11"/>
    </row>
  </sheetData>
  <autoFilter ref="A2:X14">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0"/>
  <sheetViews>
    <sheetView workbookViewId="0">
      <selection activeCell="L6" sqref="L6"/>
    </sheetView>
  </sheetViews>
  <sheetFormatPr defaultColWidth="9" defaultRowHeight="13.5"/>
  <cols>
    <col min="1" max="1" width="7.625" style="25" customWidth="1"/>
    <col min="2" max="2" width="9" style="25"/>
    <col min="3" max="3" width="14" style="26" customWidth="1"/>
    <col min="4" max="6" width="9" style="25"/>
    <col min="7" max="7" width="7.375" style="25" customWidth="1"/>
    <col min="8" max="16384" width="9" style="25"/>
  </cols>
  <sheetData>
    <row r="1" ht="27" spans="1:14">
      <c r="A1" s="5" t="s">
        <v>12</v>
      </c>
      <c r="B1" s="5"/>
      <c r="C1" s="27"/>
      <c r="D1" s="5"/>
      <c r="E1" s="5"/>
      <c r="F1" s="5"/>
      <c r="G1" s="5"/>
      <c r="H1" s="5"/>
      <c r="I1" s="5"/>
      <c r="J1" s="5"/>
      <c r="K1" s="5"/>
      <c r="L1" s="5"/>
      <c r="M1" s="5"/>
      <c r="N1" s="5"/>
    </row>
    <row r="2" s="23" customFormat="1" ht="66" customHeight="1" spans="1:243">
      <c r="A2" s="28" t="s">
        <v>1</v>
      </c>
      <c r="B2" s="29" t="s">
        <v>13</v>
      </c>
      <c r="C2" s="29" t="s">
        <v>14</v>
      </c>
      <c r="D2" s="29" t="s">
        <v>15</v>
      </c>
      <c r="E2" s="28" t="s">
        <v>16</v>
      </c>
      <c r="F2" s="28" t="s">
        <v>17</v>
      </c>
      <c r="G2" s="29" t="s">
        <v>78</v>
      </c>
      <c r="H2" s="29" t="s">
        <v>19</v>
      </c>
      <c r="I2" s="29" t="s">
        <v>79</v>
      </c>
      <c r="J2" s="29" t="s">
        <v>21</v>
      </c>
      <c r="K2" s="29" t="s">
        <v>22</v>
      </c>
      <c r="L2" s="29" t="s">
        <v>80</v>
      </c>
      <c r="M2" s="29" t="s">
        <v>24</v>
      </c>
      <c r="N2" s="38" t="s">
        <v>5</v>
      </c>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row>
    <row r="3" s="24" customFormat="1" ht="101" customHeight="1" spans="1:14">
      <c r="A3" s="15">
        <v>1</v>
      </c>
      <c r="B3" s="30" t="s">
        <v>7</v>
      </c>
      <c r="C3" s="31" t="s">
        <v>81</v>
      </c>
      <c r="D3" s="14" t="s">
        <v>26</v>
      </c>
      <c r="E3" s="32" t="s">
        <v>82</v>
      </c>
      <c r="F3" s="14" t="s">
        <v>83</v>
      </c>
      <c r="G3" s="30" t="s">
        <v>84</v>
      </c>
      <c r="H3" s="33">
        <v>1</v>
      </c>
      <c r="I3" s="40" t="s">
        <v>82</v>
      </c>
      <c r="J3" s="14" t="s">
        <v>85</v>
      </c>
      <c r="K3" s="9" t="s">
        <v>86</v>
      </c>
      <c r="L3" s="15">
        <v>5000</v>
      </c>
      <c r="M3" s="30" t="s">
        <v>87</v>
      </c>
      <c r="N3" s="14"/>
    </row>
    <row r="4" s="24" customFormat="1" ht="101" customHeight="1" spans="1:14">
      <c r="A4" s="15">
        <v>2</v>
      </c>
      <c r="B4" s="30" t="s">
        <v>7</v>
      </c>
      <c r="C4" s="31" t="s">
        <v>81</v>
      </c>
      <c r="D4" s="14" t="s">
        <v>26</v>
      </c>
      <c r="E4" s="34" t="s">
        <v>88</v>
      </c>
      <c r="F4" s="35" t="s">
        <v>89</v>
      </c>
      <c r="G4" s="30" t="s">
        <v>84</v>
      </c>
      <c r="H4" s="36">
        <v>1</v>
      </c>
      <c r="I4" s="34" t="s">
        <v>88</v>
      </c>
      <c r="J4" s="41" t="s">
        <v>90</v>
      </c>
      <c r="K4" s="41" t="s">
        <v>52</v>
      </c>
      <c r="L4" s="15">
        <v>5000</v>
      </c>
      <c r="M4" s="30" t="s">
        <v>87</v>
      </c>
      <c r="N4" s="36"/>
    </row>
    <row r="5" s="24" customFormat="1" ht="101" customHeight="1" spans="1:14">
      <c r="A5" s="15">
        <v>3</v>
      </c>
      <c r="B5" s="30" t="s">
        <v>7</v>
      </c>
      <c r="C5" s="31" t="s">
        <v>81</v>
      </c>
      <c r="D5" s="14" t="s">
        <v>26</v>
      </c>
      <c r="E5" s="9" t="s">
        <v>91</v>
      </c>
      <c r="F5" s="9" t="s">
        <v>92</v>
      </c>
      <c r="G5" s="30" t="s">
        <v>84</v>
      </c>
      <c r="H5" s="36">
        <v>1</v>
      </c>
      <c r="I5" s="9" t="s">
        <v>91</v>
      </c>
      <c r="J5" s="14" t="s">
        <v>93</v>
      </c>
      <c r="K5" s="9" t="s">
        <v>31</v>
      </c>
      <c r="L5" s="15">
        <v>5000</v>
      </c>
      <c r="M5" s="30" t="s">
        <v>87</v>
      </c>
      <c r="N5" s="40"/>
    </row>
    <row r="6" s="24" customFormat="1" ht="101" customHeight="1" spans="1:14">
      <c r="A6" s="15">
        <v>4</v>
      </c>
      <c r="B6" s="30" t="s">
        <v>7</v>
      </c>
      <c r="C6" s="31" t="s">
        <v>81</v>
      </c>
      <c r="D6" s="14" t="s">
        <v>26</v>
      </c>
      <c r="E6" s="14" t="s">
        <v>94</v>
      </c>
      <c r="F6" s="14" t="s">
        <v>95</v>
      </c>
      <c r="G6" s="30" t="s">
        <v>84</v>
      </c>
      <c r="H6" s="36">
        <v>1</v>
      </c>
      <c r="I6" s="14" t="s">
        <v>94</v>
      </c>
      <c r="J6" s="9" t="s">
        <v>96</v>
      </c>
      <c r="K6" s="41" t="s">
        <v>52</v>
      </c>
      <c r="L6" s="15">
        <v>5000</v>
      </c>
      <c r="M6" s="30" t="s">
        <v>87</v>
      </c>
      <c r="N6" s="9"/>
    </row>
    <row r="7" s="24" customFormat="1" ht="101" customHeight="1" spans="1:15">
      <c r="A7" s="15">
        <v>5</v>
      </c>
      <c r="B7" s="30" t="s">
        <v>7</v>
      </c>
      <c r="C7" s="31" t="s">
        <v>81</v>
      </c>
      <c r="D7" s="14" t="s">
        <v>26</v>
      </c>
      <c r="E7" s="14" t="s">
        <v>97</v>
      </c>
      <c r="F7" s="14" t="s">
        <v>98</v>
      </c>
      <c r="G7" s="30" t="s">
        <v>84</v>
      </c>
      <c r="H7" s="36">
        <v>1</v>
      </c>
      <c r="I7" s="14" t="s">
        <v>97</v>
      </c>
      <c r="J7" s="41" t="s">
        <v>99</v>
      </c>
      <c r="K7" s="9" t="s">
        <v>31</v>
      </c>
      <c r="L7" s="15">
        <v>5000</v>
      </c>
      <c r="M7" s="41" t="s">
        <v>100</v>
      </c>
      <c r="N7" s="9"/>
      <c r="O7" s="24" t="s">
        <v>101</v>
      </c>
    </row>
    <row r="8" s="24" customFormat="1" ht="101" customHeight="1" spans="1:14">
      <c r="A8" s="15">
        <v>6</v>
      </c>
      <c r="B8" s="30" t="s">
        <v>7</v>
      </c>
      <c r="C8" s="31" t="s">
        <v>81</v>
      </c>
      <c r="D8" s="14" t="s">
        <v>26</v>
      </c>
      <c r="E8" s="14" t="s">
        <v>102</v>
      </c>
      <c r="F8" s="14" t="s">
        <v>103</v>
      </c>
      <c r="G8" s="30" t="s">
        <v>84</v>
      </c>
      <c r="H8" s="36">
        <v>1</v>
      </c>
      <c r="I8" s="14" t="s">
        <v>102</v>
      </c>
      <c r="J8" s="41" t="s">
        <v>104</v>
      </c>
      <c r="K8" s="9" t="s">
        <v>37</v>
      </c>
      <c r="L8" s="15">
        <v>5000</v>
      </c>
      <c r="M8" s="30" t="s">
        <v>87</v>
      </c>
      <c r="N8" s="9"/>
    </row>
    <row r="9" s="24" customFormat="1" ht="101" customHeight="1" spans="1:14">
      <c r="A9" s="15">
        <v>7</v>
      </c>
      <c r="B9" s="30" t="s">
        <v>7</v>
      </c>
      <c r="C9" s="31" t="s">
        <v>81</v>
      </c>
      <c r="D9" s="14" t="s">
        <v>26</v>
      </c>
      <c r="E9" s="14" t="s">
        <v>105</v>
      </c>
      <c r="F9" s="14" t="s">
        <v>106</v>
      </c>
      <c r="G9" s="30" t="s">
        <v>84</v>
      </c>
      <c r="H9" s="36">
        <v>1</v>
      </c>
      <c r="I9" s="14" t="s">
        <v>105</v>
      </c>
      <c r="J9" s="14" t="s">
        <v>107</v>
      </c>
      <c r="K9" s="9" t="s">
        <v>37</v>
      </c>
      <c r="L9" s="15">
        <v>5000</v>
      </c>
      <c r="M9" s="30" t="s">
        <v>87</v>
      </c>
      <c r="N9" s="9"/>
    </row>
    <row r="10" ht="32" customHeight="1" spans="1:14">
      <c r="A10" s="37" t="s">
        <v>11</v>
      </c>
      <c r="B10" s="37"/>
      <c r="C10" s="37"/>
      <c r="D10" s="37"/>
      <c r="E10" s="37"/>
      <c r="F10" s="37"/>
      <c r="G10" s="37"/>
      <c r="H10" s="37">
        <f>SUM(H3:H9)</f>
        <v>7</v>
      </c>
      <c r="I10" s="37"/>
      <c r="J10" s="37"/>
      <c r="K10" s="37"/>
      <c r="L10" s="37">
        <f>SUM(L3:L9)</f>
        <v>35000</v>
      </c>
      <c r="M10" s="37"/>
      <c r="N10" s="37"/>
    </row>
  </sheetData>
  <autoFilter ref="A2:II10">
    <extLst/>
  </autoFilter>
  <mergeCells count="1">
    <mergeCell ref="A1:N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D20" sqref="D20"/>
    </sheetView>
  </sheetViews>
  <sheetFormatPr defaultColWidth="9" defaultRowHeight="13.5" outlineLevelRow="4"/>
  <cols>
    <col min="1" max="1" width="6.875" style="4" customWidth="1"/>
    <col min="2" max="2" width="10" style="4" customWidth="1"/>
    <col min="3" max="7" width="9" style="4"/>
    <col min="8" max="8" width="8.875" style="4" customWidth="1"/>
    <col min="9" max="16384" width="9" style="4"/>
  </cols>
  <sheetData>
    <row r="1" s="1" customFormat="1" ht="27" spans="1:14">
      <c r="A1" s="5" t="s">
        <v>12</v>
      </c>
      <c r="B1" s="5"/>
      <c r="C1" s="5"/>
      <c r="D1" s="5"/>
      <c r="E1" s="5"/>
      <c r="F1" s="5"/>
      <c r="G1" s="5"/>
      <c r="H1" s="5"/>
      <c r="I1" s="5"/>
      <c r="J1" s="5"/>
      <c r="K1" s="5"/>
      <c r="L1" s="5"/>
      <c r="M1" s="5"/>
      <c r="N1" s="5"/>
    </row>
    <row r="2" s="20" customFormat="1" ht="32" customHeight="1" spans="1:14">
      <c r="A2" s="6" t="s">
        <v>1</v>
      </c>
      <c r="B2" s="21" t="s">
        <v>13</v>
      </c>
      <c r="C2" s="21" t="s">
        <v>14</v>
      </c>
      <c r="D2" s="21" t="s">
        <v>15</v>
      </c>
      <c r="E2" s="6" t="s">
        <v>16</v>
      </c>
      <c r="F2" s="22" t="s">
        <v>17</v>
      </c>
      <c r="G2" s="22" t="s">
        <v>78</v>
      </c>
      <c r="H2" s="22" t="s">
        <v>19</v>
      </c>
      <c r="I2" s="8" t="s">
        <v>20</v>
      </c>
      <c r="J2" s="8" t="s">
        <v>21</v>
      </c>
      <c r="K2" s="8" t="s">
        <v>22</v>
      </c>
      <c r="L2" s="6" t="s">
        <v>23</v>
      </c>
      <c r="M2" s="6" t="s">
        <v>24</v>
      </c>
      <c r="N2" s="6" t="s">
        <v>5</v>
      </c>
    </row>
    <row r="3" s="20" customFormat="1" ht="32" customHeight="1" spans="1:14">
      <c r="A3" s="6"/>
      <c r="B3" s="21"/>
      <c r="C3" s="21"/>
      <c r="D3" s="21"/>
      <c r="E3" s="6"/>
      <c r="F3" s="22"/>
      <c r="G3" s="22"/>
      <c r="H3" s="22"/>
      <c r="I3" s="8"/>
      <c r="J3" s="8"/>
      <c r="K3" s="8"/>
      <c r="L3" s="6"/>
      <c r="M3" s="6"/>
      <c r="N3" s="6"/>
    </row>
    <row r="4" s="3" customFormat="1" ht="141" customHeight="1" spans="1:14">
      <c r="A4" s="9">
        <v>1</v>
      </c>
      <c r="B4" s="9" t="s">
        <v>8</v>
      </c>
      <c r="C4" s="9" t="s">
        <v>108</v>
      </c>
      <c r="D4" s="9" t="s">
        <v>26</v>
      </c>
      <c r="E4" s="9" t="s">
        <v>109</v>
      </c>
      <c r="F4" s="9" t="s">
        <v>110</v>
      </c>
      <c r="G4" s="9" t="s">
        <v>84</v>
      </c>
      <c r="H4" s="9">
        <v>1</v>
      </c>
      <c r="I4" s="9" t="s">
        <v>109</v>
      </c>
      <c r="J4" s="9" t="s">
        <v>111</v>
      </c>
      <c r="K4" s="9" t="s">
        <v>31</v>
      </c>
      <c r="L4" s="9">
        <v>10000</v>
      </c>
      <c r="M4" s="9" t="s">
        <v>112</v>
      </c>
      <c r="N4" s="9"/>
    </row>
    <row r="5" ht="36" customHeight="1" spans="1:14">
      <c r="A5" s="11" t="s">
        <v>11</v>
      </c>
      <c r="B5" s="11"/>
      <c r="C5" s="11"/>
      <c r="D5" s="11"/>
      <c r="E5" s="11"/>
      <c r="F5" s="11"/>
      <c r="G5" s="11"/>
      <c r="H5" s="11">
        <f>SUM(H4:H4)</f>
        <v>1</v>
      </c>
      <c r="I5" s="11"/>
      <c r="J5" s="11"/>
      <c r="K5" s="11"/>
      <c r="L5" s="11">
        <f>SUM(L4:L4)</f>
        <v>10000</v>
      </c>
      <c r="M5" s="11"/>
      <c r="N5" s="11"/>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N4" sqref="N4"/>
    </sheetView>
  </sheetViews>
  <sheetFormatPr defaultColWidth="9" defaultRowHeight="13.5" outlineLevelRow="3"/>
  <cols>
    <col min="1" max="1" width="6.875" style="4" customWidth="1"/>
    <col min="2" max="2" width="9" style="4"/>
    <col min="3" max="3" width="10.75" style="4" customWidth="1"/>
    <col min="4" max="12" width="9" style="4"/>
    <col min="13" max="13" width="9.25" style="4" customWidth="1"/>
    <col min="14" max="16384" width="9" style="4"/>
  </cols>
  <sheetData>
    <row r="1" s="1" customFormat="1" ht="27" spans="1:13">
      <c r="A1" s="5" t="s">
        <v>12</v>
      </c>
      <c r="B1" s="5"/>
      <c r="C1" s="5"/>
      <c r="D1" s="5"/>
      <c r="E1" s="5"/>
      <c r="F1" s="5"/>
      <c r="G1" s="5"/>
      <c r="H1" s="5"/>
      <c r="I1" s="5"/>
      <c r="J1" s="5"/>
      <c r="K1" s="5"/>
      <c r="L1" s="5"/>
      <c r="M1" s="5"/>
    </row>
    <row r="2" s="16" customFormat="1" ht="63" customHeight="1" spans="1:13">
      <c r="A2" s="19" t="s">
        <v>1</v>
      </c>
      <c r="B2" s="19" t="s">
        <v>13</v>
      </c>
      <c r="C2" s="19" t="s">
        <v>14</v>
      </c>
      <c r="D2" s="19" t="s">
        <v>15</v>
      </c>
      <c r="E2" s="19" t="s">
        <v>113</v>
      </c>
      <c r="F2" s="19" t="s">
        <v>114</v>
      </c>
      <c r="G2" s="19" t="s">
        <v>78</v>
      </c>
      <c r="H2" s="19" t="s">
        <v>19</v>
      </c>
      <c r="I2" s="19" t="s">
        <v>21</v>
      </c>
      <c r="J2" s="19" t="s">
        <v>22</v>
      </c>
      <c r="K2" s="19" t="s">
        <v>23</v>
      </c>
      <c r="L2" s="19" t="s">
        <v>24</v>
      </c>
      <c r="M2" s="19" t="s">
        <v>115</v>
      </c>
    </row>
    <row r="3" s="17" customFormat="1" ht="131" customHeight="1" spans="1:13">
      <c r="A3" s="9">
        <v>1</v>
      </c>
      <c r="B3" s="9" t="s">
        <v>9</v>
      </c>
      <c r="C3" s="10" t="s">
        <v>116</v>
      </c>
      <c r="D3" s="9" t="s">
        <v>26</v>
      </c>
      <c r="E3" s="9" t="s">
        <v>117</v>
      </c>
      <c r="F3" s="9" t="s">
        <v>118</v>
      </c>
      <c r="G3" s="9" t="s">
        <v>119</v>
      </c>
      <c r="H3" s="9">
        <v>1</v>
      </c>
      <c r="I3" s="9" t="s">
        <v>120</v>
      </c>
      <c r="J3" s="9" t="s">
        <v>37</v>
      </c>
      <c r="K3" s="9">
        <v>16200</v>
      </c>
      <c r="L3" s="9" t="s">
        <v>121</v>
      </c>
      <c r="M3" s="9" t="s">
        <v>122</v>
      </c>
    </row>
    <row r="4" s="18" customFormat="1" ht="32" customHeight="1" spans="1:13">
      <c r="A4" s="11" t="s">
        <v>11</v>
      </c>
      <c r="B4" s="11"/>
      <c r="C4" s="11"/>
      <c r="D4" s="11"/>
      <c r="E4" s="11"/>
      <c r="F4" s="11"/>
      <c r="G4" s="11"/>
      <c r="H4" s="11">
        <f>SUM(H3:H3)</f>
        <v>1</v>
      </c>
      <c r="I4" s="11"/>
      <c r="J4" s="11"/>
      <c r="K4" s="11">
        <f>SUM(K3:K3)</f>
        <v>16200</v>
      </c>
      <c r="L4" s="11"/>
      <c r="M4" s="11"/>
    </row>
  </sheetData>
  <mergeCells count="1">
    <mergeCell ref="A1:M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A1" sqref="A1:L1"/>
    </sheetView>
  </sheetViews>
  <sheetFormatPr defaultColWidth="9" defaultRowHeight="13.5" outlineLevelRow="3"/>
  <cols>
    <col min="1" max="2" width="9" style="4"/>
    <col min="3" max="3" width="13" style="4" customWidth="1"/>
    <col min="4" max="4" width="9" style="4"/>
    <col min="5" max="5" width="11.5" style="4" customWidth="1"/>
    <col min="6" max="6" width="9" style="4"/>
    <col min="7" max="7" width="9.125" style="4" customWidth="1"/>
    <col min="8" max="8" width="8" style="4" customWidth="1"/>
    <col min="9" max="16384" width="9" style="4"/>
  </cols>
  <sheetData>
    <row r="1" s="1" customFormat="1" ht="27" spans="1:12">
      <c r="A1" s="5" t="s">
        <v>12</v>
      </c>
      <c r="B1" s="5"/>
      <c r="C1" s="5"/>
      <c r="D1" s="5"/>
      <c r="E1" s="5"/>
      <c r="F1" s="5"/>
      <c r="G1" s="5"/>
      <c r="H1" s="5"/>
      <c r="I1" s="5"/>
      <c r="J1" s="5"/>
      <c r="K1" s="5"/>
      <c r="L1" s="5"/>
    </row>
    <row r="2" s="2" customFormat="1" ht="63" customHeight="1" spans="1:12">
      <c r="A2" s="6" t="s">
        <v>1</v>
      </c>
      <c r="B2" s="7" t="s">
        <v>13</v>
      </c>
      <c r="C2" s="8" t="s">
        <v>14</v>
      </c>
      <c r="D2" s="8" t="s">
        <v>15</v>
      </c>
      <c r="E2" s="6" t="s">
        <v>123</v>
      </c>
      <c r="F2" s="6" t="s">
        <v>114</v>
      </c>
      <c r="G2" s="6" t="s">
        <v>78</v>
      </c>
      <c r="H2" s="6" t="s">
        <v>19</v>
      </c>
      <c r="I2" s="12" t="s">
        <v>21</v>
      </c>
      <c r="J2" s="12" t="s">
        <v>22</v>
      </c>
      <c r="K2" s="8" t="s">
        <v>124</v>
      </c>
      <c r="L2" s="13" t="s">
        <v>5</v>
      </c>
    </row>
    <row r="3" s="3" customFormat="1" ht="129" customHeight="1" spans="1:12">
      <c r="A3" s="9">
        <v>1</v>
      </c>
      <c r="B3" s="9" t="s">
        <v>10</v>
      </c>
      <c r="C3" s="10" t="s">
        <v>125</v>
      </c>
      <c r="D3" s="9" t="s">
        <v>26</v>
      </c>
      <c r="E3" s="9" t="s">
        <v>126</v>
      </c>
      <c r="F3" s="9" t="s">
        <v>127</v>
      </c>
      <c r="G3" s="9" t="s">
        <v>128</v>
      </c>
      <c r="H3" s="9">
        <v>1</v>
      </c>
      <c r="I3" s="14" t="s">
        <v>129</v>
      </c>
      <c r="J3" s="9" t="s">
        <v>86</v>
      </c>
      <c r="K3" s="15">
        <v>2000</v>
      </c>
      <c r="L3" s="9" t="s">
        <v>130</v>
      </c>
    </row>
    <row r="4" ht="30" customHeight="1" spans="1:12">
      <c r="A4" s="11" t="s">
        <v>11</v>
      </c>
      <c r="B4" s="11"/>
      <c r="C4" s="11"/>
      <c r="D4" s="11"/>
      <c r="E4" s="11"/>
      <c r="F4" s="11"/>
      <c r="G4" s="11"/>
      <c r="H4" s="11">
        <f>SUM(H3:H3)</f>
        <v>1</v>
      </c>
      <c r="I4" s="11"/>
      <c r="J4" s="11"/>
      <c r="K4" s="11">
        <f>SUM(K3:K3)</f>
        <v>2000</v>
      </c>
      <c r="L4" s="11"/>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灵活就业社保补贴</vt:lpstr>
      <vt:lpstr>粤东粤西粤北地区就业补贴</vt:lpstr>
      <vt:lpstr>一次性创业资助</vt:lpstr>
      <vt:lpstr>就业见习补贴</vt:lpstr>
      <vt:lpstr>创业带动就业补贴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2024-02-05T01:51:00Z</dcterms:created>
  <dcterms:modified xsi:type="dcterms:W3CDTF">2024-06-20T02:34:15Z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12367C5CB7D84FCDBFFDD6094CD2CAB3_13</vt:lpwstr>
  </property>
  <property fmtid="{D5CDD505-2E9C-101B-9397-08002B2CF9AE}" pid="3" name="KSOProductBuildVer">
    <vt:lpwstr>2052-11.1.0.14309</vt:lpwstr>
  </property>
</Properties>
</file>