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50"/>
  </bookViews>
  <sheets>
    <sheet name="汇总表" sheetId="1" r:id="rId1"/>
    <sheet name="灵活就业社保补贴" sheetId="6" r:id="rId2"/>
    <sheet name="粤东粤西粤北地区就业补贴" sheetId="3" r:id="rId3"/>
    <sheet name="吸纳就业困难人员社保补贴" sheetId="4" r:id="rId4"/>
    <sheet name="创业带动就业补贴" sheetId="7" r:id="rId5"/>
  </sheets>
  <definedNames>
    <definedName name="_xlnm._FilterDatabase" localSheetId="1" hidden="1">灵活就业社保补贴!$A$2:$N$7</definedName>
    <definedName name="_xlnm._FilterDatabase" localSheetId="2" hidden="1">粤东粤西粤北地区就业补贴!$A$2:$II$12</definedName>
    <definedName name="_xlnm._FilterDatabase" localSheetId="3" hidden="1">吸纳就业困难人员社保补贴!$A$2:$M$2</definedName>
    <definedName name="_xlnm._FilterDatabase" localSheetId="4" hidden="1">创业带动就业补贴!$A$2:$N$2</definedName>
  </definedNames>
  <calcPr calcId="144525"/>
</workbook>
</file>

<file path=xl/sharedStrings.xml><?xml version="1.0" encoding="utf-8"?>
<sst xmlns="http://schemas.openxmlformats.org/spreadsheetml/2006/main" count="232" uniqueCount="103">
  <si>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</si>
  <si>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</si>
  <si>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</si>
  <si>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</si>
  <si>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</si>
  <si>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</si>
  <si>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</si>
  <si>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粤东粤西粤北地区就业补贴</t>
  </si>
  <si>
    <t>吸纳就业困难人员社保补贴</t>
  </si>
  <si>
    <t>创业带动就业补贴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</si>
  <si>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</si>
  <si>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</si>
  <si>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</si>
  <si>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</si>
  <si>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</si>
  <si>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</si>
  <si>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</si>
  <si>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</si>
  <si>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</si>
  <si>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</si>
  <si>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</si>
  <si>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</si>
  <si>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</si>
  <si>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</si>
  <si>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</si>
  <si>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乳城镇</t>
  </si>
  <si>
    <t>曾小昭</t>
  </si>
  <si>
    <t>440232********0827</t>
  </si>
  <si>
    <t>202401-202403</t>
  </si>
  <si>
    <t>622823********44566</t>
  </si>
  <si>
    <t>中国农业银行</t>
  </si>
  <si>
    <t>大龄失业人员2022-10-19</t>
  </si>
  <si>
    <t>桂头镇</t>
  </si>
  <si>
    <t>赵小红</t>
  </si>
  <si>
    <t>440232********3323</t>
  </si>
  <si>
    <t>621467********08071</t>
  </si>
  <si>
    <t>中国建设银行</t>
  </si>
  <si>
    <t>大龄就业困难人员2020-09-08</t>
  </si>
  <si>
    <t>骆乙群</t>
  </si>
  <si>
    <t>440232********2023</t>
  </si>
  <si>
    <t>622823********30965</t>
  </si>
  <si>
    <t>大龄就业困难人员2021-06-01</t>
  </si>
  <si>
    <t>莫海梅</t>
  </si>
  <si>
    <t>621756********01092</t>
  </si>
  <si>
    <t>中国银行</t>
  </si>
  <si>
    <t>大龄失业人员2023-03-02</t>
  </si>
  <si>
    <t>黄燕林</t>
  </si>
  <si>
    <t>440232********6422</t>
  </si>
  <si>
    <t>621756********73350</t>
  </si>
  <si>
    <t>大龄失业人员2022-07-27</t>
  </si>
  <si>
    <t>身份证</t>
  </si>
  <si>
    <t>补贴时间</t>
  </si>
  <si>
    <t>补贴金额（元）</t>
  </si>
  <si>
    <t>韶人社函〔2023〕87 号博士学历的，按每人 10000 元标准给予补贴；硕士学历的，按每人 7000 元标准给予补贴；其他学历的，按每人 5000 元标准给予补贴。</t>
  </si>
  <si>
    <t>张利万</t>
  </si>
  <si>
    <t>440232********0810</t>
  </si>
  <si>
    <t>-</t>
  </si>
  <si>
    <t>622823********07271</t>
  </si>
  <si>
    <t>毕业2年内高校毕业生</t>
  </si>
  <si>
    <t>李宇锋</t>
  </si>
  <si>
    <t>445323********0612</t>
  </si>
  <si>
    <t>622823********24264</t>
  </si>
  <si>
    <t>陈佳智</t>
  </si>
  <si>
    <t>440232********005X</t>
  </si>
  <si>
    <t>621721********32581</t>
  </si>
  <si>
    <t>中国工商银行</t>
  </si>
  <si>
    <t>罗抒怡</t>
  </si>
  <si>
    <t>440232********0840</t>
  </si>
  <si>
    <t>621721********69014</t>
  </si>
  <si>
    <t>.</t>
  </si>
  <si>
    <t>洪东宇</t>
  </si>
  <si>
    <t>460031********1214</t>
  </si>
  <si>
    <t>621467********58628</t>
  </si>
  <si>
    <t>付家敬</t>
  </si>
  <si>
    <t>440232********0813</t>
  </si>
  <si>
    <t>622823********10571</t>
  </si>
  <si>
    <t>曾珏源</t>
  </si>
  <si>
    <t>440232********0049</t>
  </si>
  <si>
    <t>622823********10572</t>
  </si>
  <si>
    <t>朱文涛</t>
  </si>
  <si>
    <t>440232********0512</t>
  </si>
  <si>
    <t>622823********13361</t>
  </si>
  <si>
    <t>尹海伦</t>
  </si>
  <si>
    <t>430921********5123</t>
  </si>
  <si>
    <t>621721********05277</t>
  </si>
  <si>
    <t>中等职业学校学生（领取毕业证2年内）</t>
  </si>
  <si>
    <t>单位名称</t>
  </si>
  <si>
    <t>统一社会信用代码</t>
  </si>
  <si>
    <t>企业银行账号</t>
  </si>
  <si>
    <t>备注
（姓名）</t>
  </si>
  <si>
    <t>粤人社规〔2021〕12号每月按用人单位为符合条件人员实际缴纳的基本养老保险费、基本医疗保险费、失业保险费、工伤保险费、生育保险费给予补贴。</t>
  </si>
  <si>
    <t>韶关辰锐研磨材料有限公司</t>
  </si>
  <si>
    <t>914402********3Q9K</t>
  </si>
  <si>
    <t>440501********000369</t>
  </si>
  <si>
    <t>大龄失业人员2023-05-05</t>
  </si>
  <si>
    <t>蒲叶</t>
  </si>
  <si>
    <t>补贴类别</t>
  </si>
  <si>
    <t>补助金额
（元）</t>
  </si>
  <si>
    <t>粤人社规〔2021〕12号招用3人以下的按每人2000元；招用4人以上的每增加1人给予3000元，最高不超过3万元。</t>
  </si>
  <si>
    <t>乳源瑶族自治县源数科技有限公司</t>
  </si>
  <si>
    <t>914402********JB54</t>
  </si>
  <si>
    <t>200509********90638</t>
  </si>
  <si>
    <t>带动冯天华、胡烈溪、赖裕昌、李观福、胡丽芳、李建雄、朱君宝、邹辉、邹伟明就业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</si>
</sst>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1"/>
      <name val="仿宋_GB2312"/>
      <charset val="134"/>
    </font>
    <font>
      <sz val="8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/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53" applyFont="1" applyFill="1" applyBorder="1" applyAlignment="1">
      <alignment horizontal="center" vertical="center"/>
    </xf>
    <xf numFmtId="0" fontId="11" fillId="0" borderId="0" xfId="53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5" fillId="0" borderId="1" xfId="20" applyFont="1" applyFill="1" applyBorder="1" applyAlignment="1">
      <alignment horizontal="center" vertical="center" wrapText="1"/>
    </xf>
    <xf numFmtId="49" fontId="5" fillId="0" borderId="1" xfId="2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2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Sheet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3" sqref="C13"/>
    </sheetView>
  </sheetViews>
  <sheetFormatPr defaultColWidth="9" defaultRowHeight="13.5" outlineLevelRow="6" outlineLevelCol="4"/>
  <cols>
    <col min="1" max="1" width="9.625" style="55" customWidth="1"/>
    <col min="2" max="2" width="31.75" style="55" customWidth="1"/>
    <col min="3" max="3" width="25" style="55" customWidth="1"/>
    <col min="4" max="4" width="23.5" style="55" customWidth="1"/>
    <col min="5" max="5" width="25.625" style="55" customWidth="1"/>
    <col min="6" max="16384" width="9" style="55"/>
  </cols>
  <sheetData>
    <row r="1" s="55" customFormat="1" ht="27" spans="1:5">
      <c r="A1" s="56" t="s">
        <v>0</v>
      </c>
      <c r="B1" s="57"/>
      <c r="C1" s="56"/>
      <c r="D1" s="56"/>
      <c r="E1" s="56"/>
    </row>
    <row r="2" s="55" customFormat="1" ht="39" customHeight="1" spans="1:5">
      <c r="A2" s="58" t="s">
        <v>1</v>
      </c>
      <c r="B2" s="59" t="s">
        <v>2</v>
      </c>
      <c r="C2" s="59" t="s">
        <v>3</v>
      </c>
      <c r="D2" s="58" t="s">
        <v>4</v>
      </c>
      <c r="E2" s="59" t="s">
        <v>5</v>
      </c>
    </row>
    <row r="3" s="55" customFormat="1" ht="52" customHeight="1" spans="1:5">
      <c r="A3" s="58">
        <v>1</v>
      </c>
      <c r="B3" s="59" t="s">
        <v>6</v>
      </c>
      <c r="C3" s="58">
        <f>灵活就业社保补贴!H8</f>
        <v>5</v>
      </c>
      <c r="D3" s="58">
        <f>灵活就业社保补贴!L8</f>
        <v>3000</v>
      </c>
      <c r="E3" s="60"/>
    </row>
    <row r="4" s="55" customFormat="1" ht="52" customHeight="1" spans="1:5">
      <c r="A4" s="58">
        <v>2</v>
      </c>
      <c r="B4" s="59" t="s">
        <v>7</v>
      </c>
      <c r="C4" s="58">
        <f>粤东粤西粤北地区就业补贴!H12</f>
        <v>9</v>
      </c>
      <c r="D4" s="58">
        <f>粤东粤西粤北地区就业补贴!L12</f>
        <v>45000</v>
      </c>
      <c r="E4" s="60"/>
    </row>
    <row r="5" s="55" customFormat="1" ht="52" customHeight="1" spans="1:5">
      <c r="A5" s="58">
        <v>3</v>
      </c>
      <c r="B5" s="59" t="s">
        <v>8</v>
      </c>
      <c r="C5" s="58">
        <f>吸纳就业困难人员社保补贴!H4</f>
        <v>1</v>
      </c>
      <c r="D5" s="58">
        <f>吸纳就业困难人员社保补贴!K4</f>
        <v>2713.85</v>
      </c>
      <c r="E5" s="60"/>
    </row>
    <row r="6" s="55" customFormat="1" ht="52" customHeight="1" spans="1:5">
      <c r="A6" s="58">
        <v>4</v>
      </c>
      <c r="B6" s="59" t="s">
        <v>9</v>
      </c>
      <c r="C6" s="58">
        <f>创业带动就业补贴!H4</f>
        <v>9</v>
      </c>
      <c r="D6" s="58">
        <f>创业带动就业补贴!K4</f>
        <v>24000</v>
      </c>
      <c r="E6" s="60"/>
    </row>
    <row r="7" s="55" customFormat="1" ht="45" customHeight="1" spans="1:5">
      <c r="A7" s="59" t="s">
        <v>10</v>
      </c>
      <c r="B7" s="59"/>
      <c r="C7" s="58">
        <f>SUM(C3:C6)</f>
        <v>24</v>
      </c>
      <c r="D7" s="58">
        <f>SUM(D3:D6)</f>
        <v>74713.85</v>
      </c>
      <c r="E7" s="48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opLeftCell="A6" workbookViewId="0">
      <selection activeCell="P3" sqref="P3"/>
    </sheetView>
  </sheetViews>
  <sheetFormatPr defaultColWidth="9" defaultRowHeight="14.25" outlineLevelRow="7"/>
  <cols>
    <col min="1" max="1" width="8.5" style="50" customWidth="1"/>
    <col min="2" max="2" width="9" style="50"/>
    <col min="3" max="3" width="11.75" style="50" customWidth="1"/>
    <col min="4" max="16384" width="9" style="50"/>
  </cols>
  <sheetData>
    <row r="1" ht="27" spans="1:14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49" customFormat="1" ht="75" customHeight="1" spans="1:14">
      <c r="A2" s="51" t="s">
        <v>1</v>
      </c>
      <c r="B2" s="52" t="s">
        <v>12</v>
      </c>
      <c r="C2" s="52" t="s">
        <v>13</v>
      </c>
      <c r="D2" s="51" t="s">
        <v>14</v>
      </c>
      <c r="E2" s="51" t="s">
        <v>15</v>
      </c>
      <c r="F2" s="51" t="s">
        <v>16</v>
      </c>
      <c r="G2" s="51" t="s">
        <v>17</v>
      </c>
      <c r="H2" s="51" t="s">
        <v>18</v>
      </c>
      <c r="I2" s="54" t="s">
        <v>19</v>
      </c>
      <c r="J2" s="51" t="s">
        <v>20</v>
      </c>
      <c r="K2" s="51" t="s">
        <v>21</v>
      </c>
      <c r="L2" s="7" t="s">
        <v>22</v>
      </c>
      <c r="M2" s="51" t="s">
        <v>23</v>
      </c>
      <c r="N2" s="51" t="s">
        <v>5</v>
      </c>
    </row>
    <row r="3" s="2" customFormat="1" ht="112" customHeight="1" spans="1:14">
      <c r="A3" s="17">
        <v>1</v>
      </c>
      <c r="B3" s="17" t="s">
        <v>6</v>
      </c>
      <c r="C3" s="53" t="s">
        <v>24</v>
      </c>
      <c r="D3" s="17" t="s">
        <v>25</v>
      </c>
      <c r="E3" s="17" t="s">
        <v>26</v>
      </c>
      <c r="F3" s="17" t="s">
        <v>27</v>
      </c>
      <c r="G3" s="28" t="s">
        <v>28</v>
      </c>
      <c r="H3" s="28">
        <v>1</v>
      </c>
      <c r="I3" s="17" t="s">
        <v>26</v>
      </c>
      <c r="J3" s="17" t="s">
        <v>29</v>
      </c>
      <c r="K3" s="17" t="s">
        <v>30</v>
      </c>
      <c r="L3" s="17">
        <v>600</v>
      </c>
      <c r="M3" s="17" t="s">
        <v>31</v>
      </c>
      <c r="N3" s="45"/>
    </row>
    <row r="4" s="2" customFormat="1" ht="112" customHeight="1" spans="1:14">
      <c r="A4" s="17">
        <v>2</v>
      </c>
      <c r="B4" s="17" t="s">
        <v>6</v>
      </c>
      <c r="C4" s="53" t="s">
        <v>24</v>
      </c>
      <c r="D4" s="17" t="s">
        <v>32</v>
      </c>
      <c r="E4" s="17" t="s">
        <v>33</v>
      </c>
      <c r="F4" s="17" t="s">
        <v>34</v>
      </c>
      <c r="G4" s="28" t="s">
        <v>28</v>
      </c>
      <c r="H4" s="28">
        <v>1</v>
      </c>
      <c r="I4" s="17" t="s">
        <v>33</v>
      </c>
      <c r="J4" s="17" t="s">
        <v>35</v>
      </c>
      <c r="K4" s="17" t="s">
        <v>36</v>
      </c>
      <c r="L4" s="17">
        <v>600</v>
      </c>
      <c r="M4" s="17" t="s">
        <v>37</v>
      </c>
      <c r="N4" s="45"/>
    </row>
    <row r="5" s="2" customFormat="1" ht="112" customHeight="1" spans="1:14">
      <c r="A5" s="17">
        <v>3</v>
      </c>
      <c r="B5" s="17" t="s">
        <v>6</v>
      </c>
      <c r="C5" s="53" t="s">
        <v>24</v>
      </c>
      <c r="D5" s="17" t="s">
        <v>32</v>
      </c>
      <c r="E5" s="17" t="s">
        <v>38</v>
      </c>
      <c r="F5" s="17" t="s">
        <v>39</v>
      </c>
      <c r="G5" s="28" t="s">
        <v>28</v>
      </c>
      <c r="H5" s="28">
        <v>1</v>
      </c>
      <c r="I5" s="17" t="s">
        <v>38</v>
      </c>
      <c r="J5" s="17" t="s">
        <v>40</v>
      </c>
      <c r="K5" s="17" t="s">
        <v>30</v>
      </c>
      <c r="L5" s="17">
        <v>600</v>
      </c>
      <c r="M5" s="17" t="s">
        <v>41</v>
      </c>
      <c r="N5" s="45"/>
    </row>
    <row r="6" s="2" customFormat="1" ht="112" customHeight="1" spans="1:14">
      <c r="A6" s="17">
        <v>4</v>
      </c>
      <c r="B6" s="17" t="s">
        <v>6</v>
      </c>
      <c r="C6" s="53" t="s">
        <v>24</v>
      </c>
      <c r="D6" s="17" t="s">
        <v>32</v>
      </c>
      <c r="E6" s="17" t="s">
        <v>42</v>
      </c>
      <c r="F6" s="17" t="s">
        <v>39</v>
      </c>
      <c r="G6" s="28" t="s">
        <v>28</v>
      </c>
      <c r="H6" s="28">
        <v>1</v>
      </c>
      <c r="I6" s="17" t="s">
        <v>42</v>
      </c>
      <c r="J6" s="17" t="s">
        <v>43</v>
      </c>
      <c r="K6" s="17" t="s">
        <v>44</v>
      </c>
      <c r="L6" s="17">
        <v>600</v>
      </c>
      <c r="M6" s="17" t="s">
        <v>45</v>
      </c>
      <c r="N6" s="45"/>
    </row>
    <row r="7" s="2" customFormat="1" ht="112" customHeight="1" spans="1:14">
      <c r="A7" s="17">
        <v>5</v>
      </c>
      <c r="B7" s="17" t="s">
        <v>6</v>
      </c>
      <c r="C7" s="53" t="s">
        <v>24</v>
      </c>
      <c r="D7" s="17" t="s">
        <v>32</v>
      </c>
      <c r="E7" s="17" t="s">
        <v>46</v>
      </c>
      <c r="F7" s="17" t="s">
        <v>47</v>
      </c>
      <c r="G7" s="28" t="s">
        <v>28</v>
      </c>
      <c r="H7" s="28">
        <v>1</v>
      </c>
      <c r="I7" s="17" t="s">
        <v>46</v>
      </c>
      <c r="J7" s="17" t="s">
        <v>48</v>
      </c>
      <c r="K7" s="17" t="s">
        <v>44</v>
      </c>
      <c r="L7" s="17">
        <v>600</v>
      </c>
      <c r="M7" s="17" t="s">
        <v>49</v>
      </c>
      <c r="N7" s="45"/>
    </row>
    <row r="8" ht="37" customHeight="1" spans="1:14">
      <c r="A8" s="11" t="s">
        <v>10</v>
      </c>
      <c r="B8" s="11"/>
      <c r="C8" s="11"/>
      <c r="D8" s="11"/>
      <c r="E8" s="11"/>
      <c r="F8" s="11"/>
      <c r="G8" s="11"/>
      <c r="H8" s="11">
        <f>SUM(H3:H7)</f>
        <v>5</v>
      </c>
      <c r="I8" s="11"/>
      <c r="J8" s="11"/>
      <c r="K8" s="11"/>
      <c r="L8" s="11">
        <f>SUM(L3:L7)</f>
        <v>3000</v>
      </c>
      <c r="M8" s="11"/>
      <c r="N8" s="11"/>
    </row>
  </sheetData>
  <autoFilter ref="A2:N7">
    <extLst/>
  </autoFilter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2"/>
  <sheetViews>
    <sheetView topLeftCell="A8" workbookViewId="0">
      <selection activeCell="O3" sqref="O3"/>
    </sheetView>
  </sheetViews>
  <sheetFormatPr defaultColWidth="9" defaultRowHeight="13.5"/>
  <cols>
    <col min="1" max="1" width="6.875" style="4" customWidth="1"/>
    <col min="2" max="2" width="9" style="4"/>
    <col min="3" max="3" width="13.75" style="24" customWidth="1"/>
    <col min="4" max="16384" width="9" style="4"/>
  </cols>
  <sheetData>
    <row r="1" s="1" customFormat="1" ht="27" spans="1:14">
      <c r="A1" s="5" t="s">
        <v>11</v>
      </c>
      <c r="B1" s="5"/>
      <c r="C1" s="2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1" customFormat="1" ht="72" customHeight="1" spans="1:243">
      <c r="A2" s="26" t="s">
        <v>1</v>
      </c>
      <c r="B2" s="27" t="s">
        <v>12</v>
      </c>
      <c r="C2" s="27" t="s">
        <v>13</v>
      </c>
      <c r="D2" s="27" t="s">
        <v>14</v>
      </c>
      <c r="E2" s="26" t="s">
        <v>15</v>
      </c>
      <c r="F2" s="26" t="s">
        <v>50</v>
      </c>
      <c r="G2" s="27" t="s">
        <v>51</v>
      </c>
      <c r="H2" s="27" t="s">
        <v>18</v>
      </c>
      <c r="I2" s="27" t="s">
        <v>19</v>
      </c>
      <c r="J2" s="27" t="s">
        <v>20</v>
      </c>
      <c r="K2" s="27" t="s">
        <v>21</v>
      </c>
      <c r="L2" s="27" t="s">
        <v>52</v>
      </c>
      <c r="M2" s="27" t="s">
        <v>23</v>
      </c>
      <c r="N2" s="42" t="s">
        <v>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</row>
    <row r="3" s="22" customFormat="1" ht="91" customHeight="1" spans="1:14">
      <c r="A3" s="28">
        <v>1</v>
      </c>
      <c r="B3" s="29" t="s">
        <v>7</v>
      </c>
      <c r="C3" s="30" t="s">
        <v>53</v>
      </c>
      <c r="D3" s="31" t="s">
        <v>25</v>
      </c>
      <c r="E3" s="32" t="s">
        <v>54</v>
      </c>
      <c r="F3" s="31" t="s">
        <v>55</v>
      </c>
      <c r="G3" s="31" t="s">
        <v>56</v>
      </c>
      <c r="H3" s="33">
        <v>1</v>
      </c>
      <c r="I3" s="32" t="s">
        <v>54</v>
      </c>
      <c r="J3" s="31" t="s">
        <v>57</v>
      </c>
      <c r="K3" s="17" t="s">
        <v>30</v>
      </c>
      <c r="L3" s="28">
        <v>5000</v>
      </c>
      <c r="M3" s="29" t="s">
        <v>58</v>
      </c>
      <c r="N3" s="31"/>
    </row>
    <row r="4" s="22" customFormat="1" ht="91" customHeight="1" spans="1:14">
      <c r="A4" s="28">
        <v>2</v>
      </c>
      <c r="B4" s="29" t="s">
        <v>7</v>
      </c>
      <c r="C4" s="30" t="s">
        <v>53</v>
      </c>
      <c r="D4" s="31" t="s">
        <v>25</v>
      </c>
      <c r="E4" s="17" t="s">
        <v>59</v>
      </c>
      <c r="F4" s="17" t="s">
        <v>60</v>
      </c>
      <c r="G4" s="31" t="s">
        <v>56</v>
      </c>
      <c r="H4" s="34">
        <v>1</v>
      </c>
      <c r="I4" s="17" t="s">
        <v>59</v>
      </c>
      <c r="J4" s="31" t="s">
        <v>61</v>
      </c>
      <c r="K4" s="17" t="s">
        <v>30</v>
      </c>
      <c r="L4" s="28">
        <v>5000</v>
      </c>
      <c r="M4" s="29" t="s">
        <v>58</v>
      </c>
      <c r="N4" s="44"/>
    </row>
    <row r="5" s="22" customFormat="1" ht="91" customHeight="1" spans="1:14">
      <c r="A5" s="28">
        <v>3</v>
      </c>
      <c r="B5" s="29" t="s">
        <v>7</v>
      </c>
      <c r="C5" s="30" t="s">
        <v>53</v>
      </c>
      <c r="D5" s="31" t="s">
        <v>25</v>
      </c>
      <c r="E5" s="31" t="s">
        <v>62</v>
      </c>
      <c r="F5" s="31" t="s">
        <v>63</v>
      </c>
      <c r="G5" s="31" t="s">
        <v>56</v>
      </c>
      <c r="H5" s="34">
        <v>1</v>
      </c>
      <c r="I5" s="31" t="s">
        <v>62</v>
      </c>
      <c r="J5" s="17" t="s">
        <v>64</v>
      </c>
      <c r="K5" s="17" t="s">
        <v>65</v>
      </c>
      <c r="L5" s="28">
        <v>5000</v>
      </c>
      <c r="M5" s="29" t="s">
        <v>58</v>
      </c>
      <c r="N5" s="17"/>
    </row>
    <row r="6" s="22" customFormat="1" ht="91" customHeight="1" spans="1:15">
      <c r="A6" s="28">
        <v>4</v>
      </c>
      <c r="B6" s="29" t="s">
        <v>7</v>
      </c>
      <c r="C6" s="30" t="s">
        <v>53</v>
      </c>
      <c r="D6" s="31" t="s">
        <v>25</v>
      </c>
      <c r="E6" s="31" t="s">
        <v>66</v>
      </c>
      <c r="F6" s="31" t="s">
        <v>67</v>
      </c>
      <c r="G6" s="31" t="s">
        <v>56</v>
      </c>
      <c r="H6" s="34">
        <v>1</v>
      </c>
      <c r="I6" s="31" t="s">
        <v>66</v>
      </c>
      <c r="J6" s="45" t="s">
        <v>68</v>
      </c>
      <c r="K6" s="17" t="s">
        <v>65</v>
      </c>
      <c r="L6" s="28">
        <v>5000</v>
      </c>
      <c r="M6" s="29" t="s">
        <v>58</v>
      </c>
      <c r="N6" s="17"/>
      <c r="O6" s="22" t="s">
        <v>69</v>
      </c>
    </row>
    <row r="7" s="22" customFormat="1" ht="91" customHeight="1" spans="1:14">
      <c r="A7" s="28">
        <v>5</v>
      </c>
      <c r="B7" s="29" t="s">
        <v>7</v>
      </c>
      <c r="C7" s="30" t="s">
        <v>53</v>
      </c>
      <c r="D7" s="31" t="s">
        <v>25</v>
      </c>
      <c r="E7" s="31" t="s">
        <v>70</v>
      </c>
      <c r="F7" s="31" t="s">
        <v>71</v>
      </c>
      <c r="G7" s="31" t="s">
        <v>56</v>
      </c>
      <c r="H7" s="34">
        <v>1</v>
      </c>
      <c r="I7" s="31" t="s">
        <v>70</v>
      </c>
      <c r="J7" s="45" t="s">
        <v>72</v>
      </c>
      <c r="K7" s="17" t="s">
        <v>36</v>
      </c>
      <c r="L7" s="28">
        <v>5000</v>
      </c>
      <c r="M7" s="29" t="s">
        <v>58</v>
      </c>
      <c r="N7" s="17"/>
    </row>
    <row r="8" s="23" customFormat="1" ht="91" customHeight="1" spans="1:14">
      <c r="A8" s="28">
        <v>6</v>
      </c>
      <c r="B8" s="35" t="s">
        <v>7</v>
      </c>
      <c r="C8" s="36" t="s">
        <v>53</v>
      </c>
      <c r="D8" s="37" t="s">
        <v>25</v>
      </c>
      <c r="E8" s="37" t="s">
        <v>73</v>
      </c>
      <c r="F8" s="37" t="s">
        <v>74</v>
      </c>
      <c r="G8" s="31" t="s">
        <v>56</v>
      </c>
      <c r="H8" s="38">
        <v>1</v>
      </c>
      <c r="I8" s="37" t="s">
        <v>73</v>
      </c>
      <c r="J8" s="37" t="s">
        <v>75</v>
      </c>
      <c r="K8" s="46" t="s">
        <v>30</v>
      </c>
      <c r="L8" s="47">
        <v>5000</v>
      </c>
      <c r="M8" s="35" t="s">
        <v>58</v>
      </c>
      <c r="N8" s="46"/>
    </row>
    <row r="9" s="23" customFormat="1" ht="91" customHeight="1" spans="1:14">
      <c r="A9" s="28">
        <v>7</v>
      </c>
      <c r="B9" s="35" t="s">
        <v>7</v>
      </c>
      <c r="C9" s="36" t="s">
        <v>53</v>
      </c>
      <c r="D9" s="37" t="s">
        <v>25</v>
      </c>
      <c r="E9" s="39" t="s">
        <v>76</v>
      </c>
      <c r="F9" s="40" t="s">
        <v>77</v>
      </c>
      <c r="G9" s="31" t="s">
        <v>56</v>
      </c>
      <c r="H9" s="41">
        <v>1</v>
      </c>
      <c r="I9" s="39" t="s">
        <v>76</v>
      </c>
      <c r="J9" s="48" t="s">
        <v>78</v>
      </c>
      <c r="K9" s="46" t="s">
        <v>30</v>
      </c>
      <c r="L9" s="47">
        <v>5000</v>
      </c>
      <c r="M9" s="35" t="s">
        <v>58</v>
      </c>
      <c r="N9" s="41"/>
    </row>
    <row r="10" s="23" customFormat="1" ht="91" customHeight="1" spans="1:14">
      <c r="A10" s="28">
        <v>8</v>
      </c>
      <c r="B10" s="35" t="s">
        <v>7</v>
      </c>
      <c r="C10" s="36" t="s">
        <v>53</v>
      </c>
      <c r="D10" s="37" t="s">
        <v>25</v>
      </c>
      <c r="E10" s="39" t="s">
        <v>79</v>
      </c>
      <c r="F10" s="40" t="s">
        <v>80</v>
      </c>
      <c r="G10" s="31" t="s">
        <v>56</v>
      </c>
      <c r="H10" s="41">
        <v>1</v>
      </c>
      <c r="I10" s="39" t="s">
        <v>79</v>
      </c>
      <c r="J10" s="48" t="s">
        <v>81</v>
      </c>
      <c r="K10" s="48" t="s">
        <v>30</v>
      </c>
      <c r="L10" s="47">
        <v>5000</v>
      </c>
      <c r="M10" s="35" t="s">
        <v>58</v>
      </c>
      <c r="N10" s="41"/>
    </row>
    <row r="11" s="23" customFormat="1" ht="91" customHeight="1" spans="1:14">
      <c r="A11" s="28">
        <v>9</v>
      </c>
      <c r="B11" s="35" t="s">
        <v>7</v>
      </c>
      <c r="C11" s="36" t="s">
        <v>53</v>
      </c>
      <c r="D11" s="37" t="s">
        <v>25</v>
      </c>
      <c r="E11" s="39" t="s">
        <v>82</v>
      </c>
      <c r="F11" s="40" t="s">
        <v>83</v>
      </c>
      <c r="G11" s="31" t="s">
        <v>56</v>
      </c>
      <c r="H11" s="41">
        <v>1</v>
      </c>
      <c r="I11" s="39" t="s">
        <v>82</v>
      </c>
      <c r="J11" s="48" t="s">
        <v>84</v>
      </c>
      <c r="K11" s="48" t="s">
        <v>65</v>
      </c>
      <c r="L11" s="47">
        <v>5000</v>
      </c>
      <c r="M11" s="48" t="s">
        <v>85</v>
      </c>
      <c r="N11" s="41"/>
    </row>
    <row r="12" ht="34" customHeight="1" spans="1:14">
      <c r="A12" s="11" t="s">
        <v>10</v>
      </c>
      <c r="B12" s="11"/>
      <c r="C12" s="11"/>
      <c r="D12" s="11"/>
      <c r="E12" s="11"/>
      <c r="F12" s="11"/>
      <c r="G12" s="11"/>
      <c r="H12" s="11">
        <f>SUM(H3:H11)</f>
        <v>9</v>
      </c>
      <c r="I12" s="11"/>
      <c r="J12" s="11"/>
      <c r="K12" s="11"/>
      <c r="L12" s="11">
        <f>SUM(L3:L11)</f>
        <v>45000</v>
      </c>
      <c r="M12" s="11"/>
      <c r="N12" s="11"/>
    </row>
  </sheetData>
  <autoFilter ref="A2:II12">
    <extLst/>
  </autoFilter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M14" sqref="M14"/>
    </sheetView>
  </sheetViews>
  <sheetFormatPr defaultColWidth="9" defaultRowHeight="13.5" outlineLevelRow="3"/>
  <cols>
    <col min="1" max="1" width="6.875" style="4" customWidth="1"/>
    <col min="2" max="2" width="9" style="4"/>
    <col min="3" max="3" width="13.75" style="4" customWidth="1"/>
    <col min="4" max="4" width="9" style="4"/>
    <col min="5" max="5" width="10" style="4" customWidth="1"/>
    <col min="6" max="10" width="9" style="4"/>
    <col min="11" max="11" width="8.875" style="4" customWidth="1"/>
    <col min="12" max="12" width="9" style="4"/>
    <col min="13" max="13" width="10.5" style="4" customWidth="1"/>
    <col min="14" max="16384" width="9" style="4"/>
  </cols>
  <sheetData>
    <row r="1" s="1" customFormat="1" ht="27" spans="1:13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76" customHeight="1" spans="1:13">
      <c r="A2" s="6" t="s">
        <v>1</v>
      </c>
      <c r="B2" s="7" t="s">
        <v>12</v>
      </c>
      <c r="C2" s="7" t="s">
        <v>13</v>
      </c>
      <c r="D2" s="7" t="s">
        <v>14</v>
      </c>
      <c r="E2" s="7" t="s">
        <v>86</v>
      </c>
      <c r="F2" s="7" t="s">
        <v>87</v>
      </c>
      <c r="G2" s="7" t="s">
        <v>17</v>
      </c>
      <c r="H2" s="7" t="s">
        <v>18</v>
      </c>
      <c r="I2" s="7" t="s">
        <v>88</v>
      </c>
      <c r="J2" s="7" t="s">
        <v>21</v>
      </c>
      <c r="K2" s="7" t="s">
        <v>22</v>
      </c>
      <c r="L2" s="12" t="s">
        <v>23</v>
      </c>
      <c r="M2" s="7" t="s">
        <v>89</v>
      </c>
    </row>
    <row r="3" s="16" customFormat="1" ht="130" customHeight="1" spans="1:13">
      <c r="A3" s="17">
        <v>1</v>
      </c>
      <c r="B3" s="18" t="s">
        <v>8</v>
      </c>
      <c r="C3" s="19" t="s">
        <v>90</v>
      </c>
      <c r="D3" s="18" t="s">
        <v>25</v>
      </c>
      <c r="E3" s="18" t="s">
        <v>91</v>
      </c>
      <c r="F3" s="18" t="s">
        <v>92</v>
      </c>
      <c r="G3" s="18" t="s">
        <v>28</v>
      </c>
      <c r="H3" s="17">
        <v>1</v>
      </c>
      <c r="I3" s="18" t="s">
        <v>93</v>
      </c>
      <c r="J3" s="18" t="s">
        <v>36</v>
      </c>
      <c r="K3" s="20">
        <v>2713.85</v>
      </c>
      <c r="L3" s="18" t="s">
        <v>94</v>
      </c>
      <c r="M3" s="17" t="s">
        <v>95</v>
      </c>
    </row>
    <row r="4" ht="35" customHeight="1" spans="1:13">
      <c r="A4" s="11" t="s">
        <v>10</v>
      </c>
      <c r="B4" s="11"/>
      <c r="C4" s="11"/>
      <c r="D4" s="11"/>
      <c r="E4" s="11"/>
      <c r="F4" s="11"/>
      <c r="G4" s="11"/>
      <c r="H4" s="11">
        <f>SUM(H3:H3)</f>
        <v>1</v>
      </c>
      <c r="I4" s="11"/>
      <c r="J4" s="11"/>
      <c r="K4" s="11">
        <f>SUM(K3:K3)</f>
        <v>2713.85</v>
      </c>
      <c r="L4" s="11"/>
      <c r="M4" s="11"/>
    </row>
  </sheetData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K9" sqref="K9"/>
    </sheetView>
  </sheetViews>
  <sheetFormatPr defaultColWidth="9" defaultRowHeight="13.5" outlineLevelRow="3"/>
  <cols>
    <col min="1" max="2" width="9" style="4"/>
    <col min="3" max="3" width="13.75" style="4" customWidth="1"/>
    <col min="4" max="5" width="9" style="4"/>
    <col min="6" max="6" width="8.25" style="4" customWidth="1"/>
    <col min="7" max="7" width="9" style="4"/>
    <col min="8" max="8" width="10" style="4" customWidth="1"/>
    <col min="9" max="11" width="9" style="4"/>
    <col min="12" max="12" width="13.25" style="4" customWidth="1"/>
    <col min="13" max="16384" width="9" style="4"/>
  </cols>
  <sheetData>
    <row r="1" s="1" customFormat="1" ht="27" spans="1:12">
      <c r="A1" s="5" t="s">
        <v>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76" customHeight="1" spans="1:12">
      <c r="A2" s="6" t="s">
        <v>1</v>
      </c>
      <c r="B2" s="7" t="s">
        <v>96</v>
      </c>
      <c r="C2" s="7" t="s">
        <v>13</v>
      </c>
      <c r="D2" s="7" t="s">
        <v>14</v>
      </c>
      <c r="E2" s="7" t="s">
        <v>86</v>
      </c>
      <c r="F2" s="7" t="s">
        <v>87</v>
      </c>
      <c r="G2" s="7" t="s">
        <v>51</v>
      </c>
      <c r="H2" s="7" t="s">
        <v>18</v>
      </c>
      <c r="I2" s="7" t="s">
        <v>20</v>
      </c>
      <c r="J2" s="7" t="s">
        <v>21</v>
      </c>
      <c r="K2" s="7" t="s">
        <v>97</v>
      </c>
      <c r="L2" s="12" t="s">
        <v>5</v>
      </c>
    </row>
    <row r="3" s="3" customFormat="1" ht="114" customHeight="1" spans="1:14">
      <c r="A3" s="8">
        <v>1</v>
      </c>
      <c r="B3" s="8" t="s">
        <v>9</v>
      </c>
      <c r="C3" s="9" t="s">
        <v>98</v>
      </c>
      <c r="D3" s="8" t="s">
        <v>25</v>
      </c>
      <c r="E3" s="8" t="s">
        <v>99</v>
      </c>
      <c r="F3" s="8" t="s">
        <v>100</v>
      </c>
      <c r="G3" s="10" t="s">
        <v>56</v>
      </c>
      <c r="H3" s="8">
        <v>9</v>
      </c>
      <c r="I3" s="13" t="s">
        <v>101</v>
      </c>
      <c r="J3" s="8" t="s">
        <v>65</v>
      </c>
      <c r="K3" s="14">
        <v>24000</v>
      </c>
      <c r="L3" s="8" t="s">
        <v>102</v>
      </c>
      <c r="M3" s="15"/>
      <c r="N3" s="15"/>
    </row>
    <row r="4" ht="35" customHeight="1" spans="1:12">
      <c r="A4" s="11" t="s">
        <v>10</v>
      </c>
      <c r="B4" s="11"/>
      <c r="C4" s="11"/>
      <c r="D4" s="11"/>
      <c r="E4" s="11"/>
      <c r="F4" s="11"/>
      <c r="G4" s="11"/>
      <c r="H4" s="11">
        <f>SUM(H3:H3)</f>
        <v>9</v>
      </c>
      <c r="I4" s="11"/>
      <c r="J4" s="11"/>
      <c r="K4" s="11">
        <f>SUM(K3:K3)</f>
        <v>24000</v>
      </c>
      <c r="L4" s="11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灵活就业社保补贴</vt:lpstr>
      <vt:lpstr>粤东粤西粤北地区就业补贴</vt:lpstr>
      <vt:lpstr>吸纳就业困难人员社保补贴</vt:lpstr>
      <vt:lpstr>创业带动就业补贴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2024-05-27T09:02:15Z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189702F815864846AA55C5C2306A100C_13</vt:lpwstr>
  </property>
  <property fmtid="{D5CDD505-2E9C-101B-9397-08002B2CF9AE}" pid="3" name="KSOProductBuildVer">
    <vt:lpwstr>2052-11.1.0.14309</vt:lpwstr>
  </property>
</Properties>
</file>