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 tabRatio="750"/>
  </bookViews>
  <sheets>
    <sheet name="汇总表" sheetId="1" r:id="rId1"/>
    <sheet name="灵活就业社保补贴" sheetId="6" r:id="rId2"/>
    <sheet name="粤东粤西粤北地区就业补贴" sheetId="3" r:id="rId3"/>
    <sheet name="小微企业社保补贴" sheetId="8" r:id="rId4"/>
    <sheet name="吸纳就业困难人员社保补贴" sheetId="4" r:id="rId5"/>
    <sheet name="一般性岗位补贴" sheetId="7" r:id="rId6"/>
  </sheets>
  <definedNames>
    <definedName name="_xlnm._FilterDatabase" localSheetId="4" hidden="1">吸纳就业困难人员社保补贴!$A$2:$J$4</definedName>
    <definedName name="_xlnm._FilterDatabase" localSheetId="5" hidden="1">一般性岗位补贴!$A$2:$M$4</definedName>
    <definedName name="_xlnm._FilterDatabase" localSheetId="1" hidden="1">灵活就业社保补贴!$A$2:$N$36</definedName>
    <definedName name="_xlnm._FilterDatabase" localSheetId="2" hidden="1">粤东粤西粤北地区就业补贴!$A$2:$II$2</definedName>
  </definedNames>
  <calcPr calcId="144525"/>
</workbook>
</file>

<file path=xl/sharedStrings.xml><?xml version="1.0" encoding="utf-8"?>
<sst xmlns="http://schemas.openxmlformats.org/spreadsheetml/2006/main" count="600" uniqueCount="240">
  <si>
    <t>就业创业政策性补助资金拟发放汇总表</t>
  </si>
  <si>
    <t>序号</t>
  </si>
  <si>
    <t>补贴类型</t>
  </si>
  <si>
    <t>人数（次）</t>
  </si>
  <si>
    <t>金额（元）</t>
  </si>
  <si>
    <t>备注</t>
  </si>
  <si>
    <t>灵活就业社保补贴</t>
  </si>
  <si>
    <t>粤东粤西粤北地区就业补贴</t>
  </si>
  <si>
    <t>小微企业社保补贴</t>
  </si>
  <si>
    <t>吸纳就业困难人员社保补贴</t>
  </si>
  <si>
    <t>一般性岗位补贴</t>
  </si>
  <si>
    <t>合计</t>
  </si>
  <si>
    <t>就业创业政策性补助资金拟发放公示名单</t>
  </si>
  <si>
    <t>补贴名称</t>
  </si>
  <si>
    <t>补贴标准</t>
  </si>
  <si>
    <t>所属乡镇</t>
  </si>
  <si>
    <t>姓名</t>
  </si>
  <si>
    <t>身份证号</t>
  </si>
  <si>
    <t>申请时间段</t>
  </si>
  <si>
    <t>补贴人数</t>
  </si>
  <si>
    <t>银行账户</t>
  </si>
  <si>
    <t>银行账号</t>
  </si>
  <si>
    <t>开户银行</t>
  </si>
  <si>
    <t>补助金额（元）</t>
  </si>
  <si>
    <t>人员类别</t>
  </si>
  <si>
    <t>韶人社函〔2022〕156 号（1）仅参加企业职工基本养老保险的，按200元/月给予灵活就业社保补贴；（2）仅参加企业职工基本医疗保险的，按60 元/月给予灵活就业社保补贴；（3）同时参加企业职工基本养老保险和基本医疗保险的，按260 元/月给予灵活就业社保补贴。
韶人社函〔2023〕87号按每人每月 300 元标准给予补贴。</t>
  </si>
  <si>
    <t>乳城镇</t>
  </si>
  <si>
    <t>张祝辉</t>
  </si>
  <si>
    <t>440232********0041</t>
  </si>
  <si>
    <t>202401-202403</t>
  </si>
  <si>
    <t>622823********93766</t>
  </si>
  <si>
    <t>中国农业银行</t>
  </si>
  <si>
    <t>大龄就业困难人员2021-10-25</t>
  </si>
  <si>
    <t>曾丽芳</t>
  </si>
  <si>
    <t>440232********0527</t>
  </si>
  <si>
    <t>621756********83648</t>
  </si>
  <si>
    <t>中国银行</t>
  </si>
  <si>
    <t>大龄就业困难人员2020-06-22</t>
  </si>
  <si>
    <t>谢深香</t>
  </si>
  <si>
    <t>440232********3621</t>
  </si>
  <si>
    <t>622823********04667</t>
  </si>
  <si>
    <t>大龄失业人员2023-03-06</t>
  </si>
  <si>
    <t>桂头镇</t>
  </si>
  <si>
    <t>王继成</t>
  </si>
  <si>
    <t>440232********2010</t>
  </si>
  <si>
    <t>621728********86852</t>
  </si>
  <si>
    <t>广东乳源农村商业银行股份有限公司</t>
  </si>
  <si>
    <t>大龄失业人员2022-01-20</t>
  </si>
  <si>
    <t>大布镇</t>
  </si>
  <si>
    <t>黄新慧</t>
  </si>
  <si>
    <t>440232********6015</t>
  </si>
  <si>
    <t>621728********19016</t>
  </si>
  <si>
    <t>大龄失业人员2022-04-13</t>
  </si>
  <si>
    <t>林叶梅</t>
  </si>
  <si>
    <t>440232********4929</t>
  </si>
  <si>
    <t>622823********01361</t>
  </si>
  <si>
    <t>大龄失业人员2023-04-28</t>
  </si>
  <si>
    <r>
      <rPr>
        <sz val="12"/>
        <rFont val="宋体"/>
        <charset val="134"/>
      </rPr>
      <t>禤</t>
    </r>
    <r>
      <rPr>
        <sz val="12"/>
        <rFont val="仿宋_GB2312"/>
        <charset val="134"/>
      </rPr>
      <t>金娣</t>
    </r>
  </si>
  <si>
    <t>440232********6022</t>
  </si>
  <si>
    <t>622823********01474</t>
  </si>
  <si>
    <t>大龄失业人员2022-11-08</t>
  </si>
  <si>
    <t>洛阳镇</t>
  </si>
  <si>
    <t>莫连枝</t>
  </si>
  <si>
    <t>441225********3248</t>
  </si>
  <si>
    <t>621467********28461</t>
  </si>
  <si>
    <t>中国建设银行</t>
  </si>
  <si>
    <t>大龄失业人员2023-11-22</t>
  </si>
  <si>
    <t>邓洪英</t>
  </si>
  <si>
    <t>440225********202X</t>
  </si>
  <si>
    <t>621728********04097</t>
  </si>
  <si>
    <t>大龄失业人员2022-09-30</t>
  </si>
  <si>
    <t>何招凤</t>
  </si>
  <si>
    <t>440281********5264</t>
  </si>
  <si>
    <t>621728********38472</t>
  </si>
  <si>
    <t>大龄失业人员2022-11-28</t>
  </si>
  <si>
    <t>文新妹</t>
  </si>
  <si>
    <t>621721********38504</t>
  </si>
  <si>
    <t>中国工商银行</t>
  </si>
  <si>
    <t>一六镇</t>
  </si>
  <si>
    <t>何金桃</t>
  </si>
  <si>
    <t>440229********4227</t>
  </si>
  <si>
    <t>621728********99760</t>
  </si>
  <si>
    <t>大龄失业人员2023-08-11</t>
  </si>
  <si>
    <t>黄小玉</t>
  </si>
  <si>
    <t>432823********4525</t>
  </si>
  <si>
    <t>622823********71266</t>
  </si>
  <si>
    <t xml:space="preserve">大龄失业人员 2022-12-22 </t>
  </si>
  <si>
    <t>东坪镇</t>
  </si>
  <si>
    <t>朱三妹</t>
  </si>
  <si>
    <t>440232********3320</t>
  </si>
  <si>
    <t>202402-202403</t>
  </si>
  <si>
    <t>621797********75732</t>
  </si>
  <si>
    <t>中国邮政储蓄银行</t>
  </si>
  <si>
    <t>大龄失业人员2024-01-09</t>
  </si>
  <si>
    <t>大桥镇</t>
  </si>
  <si>
    <t>尧春英</t>
  </si>
  <si>
    <t>440232********3622</t>
  </si>
  <si>
    <t>621728********63926</t>
  </si>
  <si>
    <t>大龄就业困难人员 2021-07-20</t>
  </si>
  <si>
    <t>朱永珠</t>
  </si>
  <si>
    <t>440225********2828</t>
  </si>
  <si>
    <t>621728********02908</t>
  </si>
  <si>
    <t>大龄失业人员2022-01-07</t>
  </si>
  <si>
    <t>邱新富</t>
  </si>
  <si>
    <t>440232********2053</t>
  </si>
  <si>
    <t>621797********40609</t>
  </si>
  <si>
    <t>大龄失业人员2022-06-16</t>
  </si>
  <si>
    <t>龚美兰</t>
  </si>
  <si>
    <t>440232********6422</t>
  </si>
  <si>
    <t>621728********45667</t>
  </si>
  <si>
    <t>大龄失业人员2021-12-06</t>
  </si>
  <si>
    <t>龚小燕</t>
  </si>
  <si>
    <t>440232********2020</t>
  </si>
  <si>
    <t>621728********45683</t>
  </si>
  <si>
    <t>宋海连</t>
  </si>
  <si>
    <t>440232********2028</t>
  </si>
  <si>
    <t>621721********10594</t>
  </si>
  <si>
    <t>大龄失业人员2022-11-22</t>
  </si>
  <si>
    <t>冯永兰</t>
  </si>
  <si>
    <t>440232********2044</t>
  </si>
  <si>
    <t>621797********65765</t>
  </si>
  <si>
    <t>黄远新</t>
  </si>
  <si>
    <t>440232********2055</t>
  </si>
  <si>
    <t>621728********57670</t>
  </si>
  <si>
    <t>大龄失业人员2022-10-24</t>
  </si>
  <si>
    <t>范安香</t>
  </si>
  <si>
    <t>432828********6724</t>
  </si>
  <si>
    <t>621728********10847</t>
  </si>
  <si>
    <t>大龄就业困难人员2021-07-12</t>
  </si>
  <si>
    <t>刘海萍</t>
  </si>
  <si>
    <t>440232********2014</t>
  </si>
  <si>
    <t>621797********16968</t>
  </si>
  <si>
    <t>大龄失业人员2022-11-10</t>
  </si>
  <si>
    <t>许东秀</t>
  </si>
  <si>
    <t>440232********1763</t>
  </si>
  <si>
    <t>621756********44433</t>
  </si>
  <si>
    <t>林秀娇</t>
  </si>
  <si>
    <t>440232********0529</t>
  </si>
  <si>
    <t>621728********47852</t>
  </si>
  <si>
    <t>大龄失业人员2021-12-27</t>
  </si>
  <si>
    <t>陈英汉</t>
  </si>
  <si>
    <t>440232********3674</t>
  </si>
  <si>
    <t>621728********06426</t>
  </si>
  <si>
    <t xml:space="preserve">大龄失业人员2023-07-05 </t>
  </si>
  <si>
    <t>李尾兰</t>
  </si>
  <si>
    <t>432831********3221</t>
  </si>
  <si>
    <t>622823********24163</t>
  </si>
  <si>
    <t>大龄失业人员2022-06-13</t>
  </si>
  <si>
    <t>董均超</t>
  </si>
  <si>
    <t>412825********6130</t>
  </si>
  <si>
    <t>622823********13660</t>
  </si>
  <si>
    <t>大龄就业困难人员2020-08-20</t>
  </si>
  <si>
    <t>王丽会</t>
  </si>
  <si>
    <t>432824********4564</t>
  </si>
  <si>
    <t>622823********92361</t>
  </si>
  <si>
    <t>大龄失业人员2022-01-24</t>
  </si>
  <si>
    <t>杨新建</t>
  </si>
  <si>
    <t>440232********0018</t>
  </si>
  <si>
    <t>622823********75563</t>
  </si>
  <si>
    <t>大龄就业困难人员2021-10-29</t>
  </si>
  <si>
    <t>林为凤</t>
  </si>
  <si>
    <t>440232********3625</t>
  </si>
  <si>
    <t>622823********22269</t>
  </si>
  <si>
    <t>大龄就业困难人员2021-05-18</t>
  </si>
  <si>
    <t>左凤琼</t>
  </si>
  <si>
    <t>452226********6664</t>
  </si>
  <si>
    <t>622823********34162</t>
  </si>
  <si>
    <t>大龄失业人员2022-04-28</t>
  </si>
  <si>
    <t>刘润娇</t>
  </si>
  <si>
    <t>440232********0028</t>
  </si>
  <si>
    <t>621797********49936</t>
  </si>
  <si>
    <t>大龄就业困难人员2021-08-19</t>
  </si>
  <si>
    <t>补贴时间</t>
  </si>
  <si>
    <t>补贴金额（元）</t>
  </si>
  <si>
    <t>韶人社函〔2023〕87 号博士学历的，按每人 10000 元标准给予补贴；硕士学历的，按每人 7000 元标准给予补贴；其他学历的，按每人 5000 元标准给予补贴。</t>
  </si>
  <si>
    <t>陈小云</t>
  </si>
  <si>
    <t>440232********4927</t>
  </si>
  <si>
    <t>-</t>
  </si>
  <si>
    <t>621797********94348</t>
  </si>
  <si>
    <t>毕业2年内高校毕业生</t>
  </si>
  <si>
    <t>刘婷婷</t>
  </si>
  <si>
    <t>441424********2846</t>
  </si>
  <si>
    <t>621467********62277</t>
  </si>
  <si>
    <t>王宇培</t>
  </si>
  <si>
    <t>440202********0011</t>
  </si>
  <si>
    <t>622823********54979</t>
  </si>
  <si>
    <t>李晨</t>
  </si>
  <si>
    <t>440232********3620</t>
  </si>
  <si>
    <t>621467********67194</t>
  </si>
  <si>
    <t>.</t>
  </si>
  <si>
    <t>罗嘉琪</t>
  </si>
  <si>
    <t>440232********3666</t>
  </si>
  <si>
    <t>621728********98706</t>
  </si>
  <si>
    <t>刘奕晟</t>
  </si>
  <si>
    <t>440203********1834</t>
  </si>
  <si>
    <t>621728********36103</t>
  </si>
  <si>
    <t>广州农村商业银行韶关农商银行营业部</t>
  </si>
  <si>
    <t>欧阳徵</t>
  </si>
  <si>
    <t>431081********1122</t>
  </si>
  <si>
    <t>621721********32272</t>
  </si>
  <si>
    <t>技工院校学生</t>
  </si>
  <si>
    <t>黎文秀</t>
  </si>
  <si>
    <t>445381********2545</t>
  </si>
  <si>
    <t>621467********93429</t>
  </si>
  <si>
    <t>邓龙杰</t>
  </si>
  <si>
    <t>440232********2718</t>
  </si>
  <si>
    <t>621728********73271</t>
  </si>
  <si>
    <t>杨俊诚</t>
  </si>
  <si>
    <t>360731********0817</t>
  </si>
  <si>
    <t>621721********86838</t>
  </si>
  <si>
    <t>硕士研究生</t>
  </si>
  <si>
    <t>陈艺</t>
  </si>
  <si>
    <t>440602********0016</t>
  </si>
  <si>
    <t>621467********59248</t>
  </si>
  <si>
    <t>邱金兰</t>
  </si>
  <si>
    <t>450921********3267</t>
  </si>
  <si>
    <t>621467********56426</t>
  </si>
  <si>
    <t>石鹏均</t>
  </si>
  <si>
    <t>440232********0014</t>
  </si>
  <si>
    <t>622823********91267</t>
  </si>
  <si>
    <t>单位名称</t>
  </si>
  <si>
    <t>统一社会信用代码</t>
  </si>
  <si>
    <t>备注
（姓名）</t>
  </si>
  <si>
    <t>粤人社规〔2021〕12号每月按用人单位为符合条件人员实际缴纳的基本养老保险费、基本医疗保险费、失业保险费、工伤保险费、生育保险费给予补贴。</t>
  </si>
  <si>
    <t>乳源瑶族自治县万宏规划设计有限公司</t>
  </si>
  <si>
    <t>914402********JE4T</t>
  </si>
  <si>
    <t>440501********000054</t>
  </si>
  <si>
    <t>陈罗基</t>
  </si>
  <si>
    <t>乳源教学印务有限公司</t>
  </si>
  <si>
    <t>914402********KJ8B</t>
  </si>
  <si>
    <t>447261********172</t>
  </si>
  <si>
    <t>谭群燕</t>
  </si>
  <si>
    <t>企业银行账号</t>
  </si>
  <si>
    <t>乳源瑶族自治县艺源园林工程有限公司</t>
  </si>
  <si>
    <t>914402********586G</t>
  </si>
  <si>
    <t>440501********000822</t>
  </si>
  <si>
    <t>大龄失业人员2023-02-27</t>
  </si>
  <si>
    <t>付婷</t>
  </si>
  <si>
    <t>本次申请时限</t>
  </si>
  <si>
    <t>粤人社规〔2021〕12号2021年6月17日之后首次申请的每人每月200元；之前的按韶人社函〔2020〕133号每人每月按当地最低工资标准的50%给予补贴。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</si>
</sst>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2">
    <font>
      <sz val="11"/>
      <color theme="1"/>
      <name val="宋体"/>
      <charset val="134"/>
      <scheme val="minor"/>
    </font>
    <font>
      <sz val="12"/>
      <name val="仿宋_GB2312"/>
      <charset val="134"/>
    </font>
    <font>
      <sz val="12"/>
      <name val="宋体"/>
      <charset val="134"/>
      <scheme val="minor"/>
    </font>
    <font>
      <sz val="22"/>
      <name val="仿宋_GB2312"/>
      <charset val="134"/>
    </font>
    <font>
      <b/>
      <sz val="12"/>
      <name val="仿宋_GB2312"/>
      <charset val="134"/>
    </font>
    <font>
      <sz val="10"/>
      <name val="仿宋_GB2312"/>
      <charset val="134"/>
    </font>
    <font>
      <sz val="12"/>
      <color theme="1"/>
      <name val="仿宋_GB2312"/>
      <charset val="134"/>
    </font>
    <font>
      <sz val="12"/>
      <name val="宋体"/>
      <charset val="134"/>
    </font>
    <font>
      <sz val="11"/>
      <color theme="1"/>
      <name val="仿宋_GB2312"/>
      <charset val="134"/>
    </font>
    <font>
      <sz val="11"/>
      <name val="宋体"/>
      <charset val="134"/>
      <scheme val="minor"/>
    </font>
    <font>
      <sz val="10"/>
      <color theme="1"/>
      <name val="仿宋_GB2312"/>
      <charset val="134"/>
    </font>
    <font>
      <sz val="22"/>
      <name val="宋体"/>
      <charset val="134"/>
    </font>
    <font>
      <sz val="14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4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7" fillId="0" borderId="0"/>
    <xf numFmtId="0" fontId="23" fillId="0" borderId="6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5" fillId="11" borderId="8" applyNumberFormat="0" applyAlignment="0" applyProtection="0">
      <alignment vertical="center"/>
    </xf>
    <xf numFmtId="0" fontId="26" fillId="11" borderId="4" applyNumberFormat="0" applyAlignment="0" applyProtection="0">
      <alignment vertical="center"/>
    </xf>
    <xf numFmtId="0" fontId="27" fillId="12" borderId="9" applyNumberForma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</cellStyleXfs>
  <cellXfs count="52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0" fontId="0" fillId="0" borderId="0" xfId="0" applyFill="1">
      <alignment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8" fillId="0" borderId="0" xfId="0" applyFont="1" applyFill="1">
      <alignment vertical="center"/>
    </xf>
    <xf numFmtId="0" fontId="7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6" fillId="0" borderId="0" xfId="0" applyFont="1">
      <alignment vertical="center"/>
    </xf>
    <xf numFmtId="0" fontId="8" fillId="0" borderId="0" xfId="0" applyFont="1">
      <alignment vertical="center"/>
    </xf>
    <xf numFmtId="0" fontId="6" fillId="0" borderId="1" xfId="0" applyFont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 wrapText="1"/>
    </xf>
    <xf numFmtId="0" fontId="10" fillId="0" borderId="0" xfId="0" applyFont="1" applyFill="1">
      <alignment vertical="center"/>
    </xf>
    <xf numFmtId="0" fontId="5" fillId="0" borderId="0" xfId="0" applyFont="1" applyFill="1" applyAlignment="1">
      <alignment horizontal="center" vertical="center" wrapText="1"/>
    </xf>
    <xf numFmtId="0" fontId="4" fillId="0" borderId="1" xfId="53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4" fillId="0" borderId="1" xfId="53" applyFont="1" applyFill="1" applyBorder="1" applyAlignment="1">
      <alignment horizontal="center" vertical="center"/>
    </xf>
    <xf numFmtId="0" fontId="4" fillId="0" borderId="0" xfId="53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6" fillId="0" borderId="0" xfId="0" applyFont="1" applyFill="1">
      <alignment vertical="center"/>
    </xf>
    <xf numFmtId="0" fontId="4" fillId="0" borderId="1" xfId="20" applyFont="1" applyFill="1" applyBorder="1" applyAlignment="1">
      <alignment horizontal="center" vertical="center" wrapText="1"/>
    </xf>
    <xf numFmtId="49" fontId="4" fillId="0" borderId="1" xfId="2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20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11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124" xfId="18"/>
    <cellStyle name="解释性文本" xfId="19" builtinId="53"/>
    <cellStyle name="常规 8" xfId="20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3" xfId="51"/>
    <cellStyle name="常规 2" xfId="52"/>
    <cellStyle name="常规_Sheet6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"/>
  <sheetViews>
    <sheetView tabSelected="1" workbookViewId="0">
      <selection activeCell="I8" sqref="I8"/>
    </sheetView>
  </sheetViews>
  <sheetFormatPr defaultColWidth="9" defaultRowHeight="13.5" outlineLevelRow="7" outlineLevelCol="4"/>
  <cols>
    <col min="1" max="1" width="9.625" style="45" customWidth="1"/>
    <col min="2" max="2" width="31.75" style="45" customWidth="1"/>
    <col min="3" max="3" width="25" style="45" customWidth="1"/>
    <col min="4" max="4" width="23.5" style="45" customWidth="1"/>
    <col min="5" max="5" width="25.625" style="45" customWidth="1"/>
    <col min="6" max="16384" width="9" style="45"/>
  </cols>
  <sheetData>
    <row r="1" s="45" customFormat="1" ht="27" spans="1:5">
      <c r="A1" s="46" t="s">
        <v>0</v>
      </c>
      <c r="B1" s="47"/>
      <c r="C1" s="46"/>
      <c r="D1" s="46"/>
      <c r="E1" s="46"/>
    </row>
    <row r="2" s="45" customFormat="1" ht="39" customHeight="1" spans="1:5">
      <c r="A2" s="48" t="s">
        <v>1</v>
      </c>
      <c r="B2" s="49" t="s">
        <v>2</v>
      </c>
      <c r="C2" s="49" t="s">
        <v>3</v>
      </c>
      <c r="D2" s="48" t="s">
        <v>4</v>
      </c>
      <c r="E2" s="49" t="s">
        <v>5</v>
      </c>
    </row>
    <row r="3" s="45" customFormat="1" ht="52" customHeight="1" spans="1:5">
      <c r="A3" s="48">
        <v>1</v>
      </c>
      <c r="B3" s="49" t="s">
        <v>6</v>
      </c>
      <c r="C3" s="48">
        <f>灵活就业社保补贴!H37</f>
        <v>34</v>
      </c>
      <c r="D3" s="48">
        <f>灵活就业社保补贴!L37</f>
        <v>24380</v>
      </c>
      <c r="E3" s="50"/>
    </row>
    <row r="4" s="45" customFormat="1" ht="52" customHeight="1" spans="1:5">
      <c r="A4" s="48">
        <v>2</v>
      </c>
      <c r="B4" s="49" t="s">
        <v>7</v>
      </c>
      <c r="C4" s="48">
        <f>粤东粤西粤北地区就业补贴!H16</f>
        <v>13</v>
      </c>
      <c r="D4" s="48">
        <f>粤东粤西粤北地区就业补贴!L16</f>
        <v>67000</v>
      </c>
      <c r="E4" s="50"/>
    </row>
    <row r="5" s="45" customFormat="1" ht="52" customHeight="1" spans="1:5">
      <c r="A5" s="48">
        <v>3</v>
      </c>
      <c r="B5" s="49" t="s">
        <v>8</v>
      </c>
      <c r="C5" s="48">
        <f>小微企业社保补贴!H5</f>
        <v>2</v>
      </c>
      <c r="D5" s="48">
        <f>小微企业社保补贴!K5</f>
        <v>5402.71</v>
      </c>
      <c r="E5" s="50"/>
    </row>
    <row r="6" s="45" customFormat="1" ht="52" customHeight="1" spans="1:5">
      <c r="A6" s="48">
        <v>4</v>
      </c>
      <c r="B6" s="49" t="s">
        <v>9</v>
      </c>
      <c r="C6" s="48">
        <f>吸纳就业困难人员社保补贴!H4</f>
        <v>1</v>
      </c>
      <c r="D6" s="48">
        <f>吸纳就业困难人员社保补贴!K4</f>
        <v>2722.67</v>
      </c>
      <c r="E6" s="50"/>
    </row>
    <row r="7" s="45" customFormat="1" ht="45" customHeight="1" spans="1:5">
      <c r="A7" s="48">
        <v>5</v>
      </c>
      <c r="B7" s="49" t="s">
        <v>10</v>
      </c>
      <c r="C7" s="48">
        <f>一般性岗位补贴!H4</f>
        <v>1</v>
      </c>
      <c r="D7" s="48">
        <f>一般性岗位补贴!K4</f>
        <v>600</v>
      </c>
      <c r="E7" s="50"/>
    </row>
    <row r="8" s="45" customFormat="1" ht="45" customHeight="1" spans="1:5">
      <c r="A8" s="49" t="s">
        <v>11</v>
      </c>
      <c r="B8" s="49"/>
      <c r="C8" s="48">
        <f>SUM(C3:C7)</f>
        <v>51</v>
      </c>
      <c r="D8" s="48">
        <f>SUM(D3:D7)</f>
        <v>100105.38</v>
      </c>
      <c r="E8" s="51"/>
    </row>
  </sheetData>
  <mergeCells count="1">
    <mergeCell ref="A1:E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7"/>
  <sheetViews>
    <sheetView workbookViewId="0">
      <selection activeCell="O3" sqref="O3"/>
    </sheetView>
  </sheetViews>
  <sheetFormatPr defaultColWidth="9" defaultRowHeight="14.25"/>
  <cols>
    <col min="1" max="1" width="8.5" style="40" customWidth="1"/>
    <col min="2" max="2" width="9" style="40"/>
    <col min="3" max="3" width="11.875" style="40" customWidth="1"/>
    <col min="4" max="16384" width="9" style="40"/>
  </cols>
  <sheetData>
    <row r="1" ht="27" spans="1:14">
      <c r="A1" s="5" t="s">
        <v>12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="19" customFormat="1" ht="75" customHeight="1" spans="1:14">
      <c r="A2" s="41" t="s">
        <v>1</v>
      </c>
      <c r="B2" s="42" t="s">
        <v>13</v>
      </c>
      <c r="C2" s="42" t="s">
        <v>14</v>
      </c>
      <c r="D2" s="41" t="s">
        <v>15</v>
      </c>
      <c r="E2" s="41" t="s">
        <v>16</v>
      </c>
      <c r="F2" s="41" t="s">
        <v>17</v>
      </c>
      <c r="G2" s="41" t="s">
        <v>18</v>
      </c>
      <c r="H2" s="41" t="s">
        <v>19</v>
      </c>
      <c r="I2" s="44" t="s">
        <v>20</v>
      </c>
      <c r="J2" s="41" t="s">
        <v>21</v>
      </c>
      <c r="K2" s="41" t="s">
        <v>22</v>
      </c>
      <c r="L2" s="7" t="s">
        <v>23</v>
      </c>
      <c r="M2" s="41" t="s">
        <v>24</v>
      </c>
      <c r="N2" s="41" t="s">
        <v>5</v>
      </c>
    </row>
    <row r="3" s="39" customFormat="1" ht="100" customHeight="1" spans="1:14">
      <c r="A3" s="10">
        <v>1</v>
      </c>
      <c r="B3" s="8" t="s">
        <v>6</v>
      </c>
      <c r="C3" s="9" t="s">
        <v>25</v>
      </c>
      <c r="D3" s="8" t="s">
        <v>26</v>
      </c>
      <c r="E3" s="8" t="s">
        <v>27</v>
      </c>
      <c r="F3" s="8" t="s">
        <v>28</v>
      </c>
      <c r="G3" s="17" t="s">
        <v>29</v>
      </c>
      <c r="H3" s="8">
        <v>1</v>
      </c>
      <c r="I3" s="8" t="s">
        <v>27</v>
      </c>
      <c r="J3" s="8" t="s">
        <v>30</v>
      </c>
      <c r="K3" s="8" t="s">
        <v>31</v>
      </c>
      <c r="L3" s="8">
        <v>900</v>
      </c>
      <c r="M3" s="8" t="s">
        <v>32</v>
      </c>
      <c r="N3" s="8"/>
    </row>
    <row r="4" s="39" customFormat="1" ht="100" customHeight="1" spans="1:14">
      <c r="A4" s="10">
        <v>2</v>
      </c>
      <c r="B4" s="8" t="s">
        <v>6</v>
      </c>
      <c r="C4" s="9" t="s">
        <v>25</v>
      </c>
      <c r="D4" s="8" t="s">
        <v>26</v>
      </c>
      <c r="E4" s="8" t="s">
        <v>33</v>
      </c>
      <c r="F4" s="8" t="s">
        <v>34</v>
      </c>
      <c r="G4" s="17" t="s">
        <v>29</v>
      </c>
      <c r="H4" s="8">
        <v>1</v>
      </c>
      <c r="I4" s="8" t="s">
        <v>33</v>
      </c>
      <c r="J4" s="8" t="s">
        <v>35</v>
      </c>
      <c r="K4" s="8" t="s">
        <v>36</v>
      </c>
      <c r="L4" s="8">
        <v>900</v>
      </c>
      <c r="M4" s="8" t="s">
        <v>37</v>
      </c>
      <c r="N4" s="8"/>
    </row>
    <row r="5" s="39" customFormat="1" ht="100" customHeight="1" spans="1:14">
      <c r="A5" s="10">
        <v>3</v>
      </c>
      <c r="B5" s="8" t="s">
        <v>6</v>
      </c>
      <c r="C5" s="9" t="s">
        <v>25</v>
      </c>
      <c r="D5" s="8" t="s">
        <v>26</v>
      </c>
      <c r="E5" s="8" t="s">
        <v>38</v>
      </c>
      <c r="F5" s="8" t="s">
        <v>39</v>
      </c>
      <c r="G5" s="17" t="s">
        <v>29</v>
      </c>
      <c r="H5" s="8">
        <v>1</v>
      </c>
      <c r="I5" s="8" t="s">
        <v>38</v>
      </c>
      <c r="J5" s="8" t="s">
        <v>40</v>
      </c>
      <c r="K5" s="8" t="s">
        <v>31</v>
      </c>
      <c r="L5" s="8">
        <v>600</v>
      </c>
      <c r="M5" s="8" t="s">
        <v>41</v>
      </c>
      <c r="N5" s="8"/>
    </row>
    <row r="6" s="39" customFormat="1" ht="99" customHeight="1" spans="1:14">
      <c r="A6" s="10">
        <v>4</v>
      </c>
      <c r="B6" s="8" t="s">
        <v>6</v>
      </c>
      <c r="C6" s="9" t="s">
        <v>25</v>
      </c>
      <c r="D6" s="8" t="s">
        <v>42</v>
      </c>
      <c r="E6" s="8" t="s">
        <v>43</v>
      </c>
      <c r="F6" s="8" t="s">
        <v>44</v>
      </c>
      <c r="G6" s="17" t="s">
        <v>29</v>
      </c>
      <c r="H6" s="8">
        <v>1</v>
      </c>
      <c r="I6" s="8" t="s">
        <v>43</v>
      </c>
      <c r="J6" s="8" t="s">
        <v>45</v>
      </c>
      <c r="K6" s="8" t="s">
        <v>46</v>
      </c>
      <c r="L6" s="8">
        <v>900</v>
      </c>
      <c r="M6" s="8" t="s">
        <v>47</v>
      </c>
      <c r="N6" s="8"/>
    </row>
    <row r="7" s="39" customFormat="1" ht="100" customHeight="1" spans="1:14">
      <c r="A7" s="10">
        <v>5</v>
      </c>
      <c r="B7" s="8" t="s">
        <v>6</v>
      </c>
      <c r="C7" s="9" t="s">
        <v>25</v>
      </c>
      <c r="D7" s="8" t="s">
        <v>48</v>
      </c>
      <c r="E7" s="8" t="s">
        <v>49</v>
      </c>
      <c r="F7" s="8" t="s">
        <v>50</v>
      </c>
      <c r="G7" s="17" t="s">
        <v>29</v>
      </c>
      <c r="H7" s="8">
        <v>1</v>
      </c>
      <c r="I7" s="8" t="s">
        <v>49</v>
      </c>
      <c r="J7" s="8" t="s">
        <v>51</v>
      </c>
      <c r="K7" s="8" t="s">
        <v>46</v>
      </c>
      <c r="L7" s="8">
        <v>900</v>
      </c>
      <c r="M7" s="8" t="s">
        <v>52</v>
      </c>
      <c r="N7" s="8"/>
    </row>
    <row r="8" s="39" customFormat="1" ht="100" customHeight="1" spans="1:14">
      <c r="A8" s="10">
        <v>6</v>
      </c>
      <c r="B8" s="8" t="s">
        <v>6</v>
      </c>
      <c r="C8" s="9" t="s">
        <v>25</v>
      </c>
      <c r="D8" s="8" t="s">
        <v>26</v>
      </c>
      <c r="E8" s="8" t="s">
        <v>53</v>
      </c>
      <c r="F8" s="8" t="s">
        <v>54</v>
      </c>
      <c r="G8" s="17" t="s">
        <v>29</v>
      </c>
      <c r="H8" s="8">
        <v>1</v>
      </c>
      <c r="I8" s="8" t="s">
        <v>53</v>
      </c>
      <c r="J8" s="8" t="s">
        <v>55</v>
      </c>
      <c r="K8" s="8" t="s">
        <v>31</v>
      </c>
      <c r="L8" s="8">
        <v>900</v>
      </c>
      <c r="M8" s="8" t="s">
        <v>56</v>
      </c>
      <c r="N8" s="8"/>
    </row>
    <row r="9" s="39" customFormat="1" ht="100" customHeight="1" spans="1:14">
      <c r="A9" s="10">
        <v>7</v>
      </c>
      <c r="B9" s="8" t="s">
        <v>6</v>
      </c>
      <c r="C9" s="9" t="s">
        <v>25</v>
      </c>
      <c r="D9" s="8" t="s">
        <v>26</v>
      </c>
      <c r="E9" s="15" t="s">
        <v>57</v>
      </c>
      <c r="F9" s="8" t="s">
        <v>58</v>
      </c>
      <c r="G9" s="17" t="s">
        <v>29</v>
      </c>
      <c r="H9" s="8">
        <v>1</v>
      </c>
      <c r="I9" s="15" t="s">
        <v>57</v>
      </c>
      <c r="J9" s="8" t="s">
        <v>59</v>
      </c>
      <c r="K9" s="8" t="s">
        <v>31</v>
      </c>
      <c r="L9" s="8">
        <v>900</v>
      </c>
      <c r="M9" s="8" t="s">
        <v>60</v>
      </c>
      <c r="N9" s="8"/>
    </row>
    <row r="10" s="39" customFormat="1" ht="100" customHeight="1" spans="1:14">
      <c r="A10" s="10">
        <v>8</v>
      </c>
      <c r="B10" s="8" t="s">
        <v>6</v>
      </c>
      <c r="C10" s="9" t="s">
        <v>25</v>
      </c>
      <c r="D10" s="8" t="s">
        <v>61</v>
      </c>
      <c r="E10" s="8" t="s">
        <v>62</v>
      </c>
      <c r="F10" s="8" t="s">
        <v>63</v>
      </c>
      <c r="G10" s="17" t="s">
        <v>29</v>
      </c>
      <c r="H10" s="8">
        <v>1</v>
      </c>
      <c r="I10" s="8" t="s">
        <v>62</v>
      </c>
      <c r="J10" s="8" t="s">
        <v>64</v>
      </c>
      <c r="K10" s="8" t="s">
        <v>65</v>
      </c>
      <c r="L10" s="8">
        <v>900</v>
      </c>
      <c r="M10" s="8" t="s">
        <v>66</v>
      </c>
      <c r="N10" s="8"/>
    </row>
    <row r="11" s="39" customFormat="1" ht="100" customHeight="1" spans="1:14">
      <c r="A11" s="10">
        <v>9</v>
      </c>
      <c r="B11" s="8" t="s">
        <v>6</v>
      </c>
      <c r="C11" s="9" t="s">
        <v>25</v>
      </c>
      <c r="D11" s="8" t="s">
        <v>42</v>
      </c>
      <c r="E11" s="8" t="s">
        <v>67</v>
      </c>
      <c r="F11" s="8" t="s">
        <v>68</v>
      </c>
      <c r="G11" s="17" t="s">
        <v>29</v>
      </c>
      <c r="H11" s="8">
        <v>1</v>
      </c>
      <c r="I11" s="8" t="s">
        <v>67</v>
      </c>
      <c r="J11" s="8" t="s">
        <v>69</v>
      </c>
      <c r="K11" s="8" t="s">
        <v>46</v>
      </c>
      <c r="L11" s="8">
        <v>600</v>
      </c>
      <c r="M11" s="8" t="s">
        <v>70</v>
      </c>
      <c r="N11" s="8"/>
    </row>
    <row r="12" s="39" customFormat="1" ht="100" customHeight="1" spans="1:14">
      <c r="A12" s="10">
        <v>10</v>
      </c>
      <c r="B12" s="8" t="s">
        <v>6</v>
      </c>
      <c r="C12" s="9" t="s">
        <v>25</v>
      </c>
      <c r="D12" s="8" t="s">
        <v>26</v>
      </c>
      <c r="E12" s="8" t="s">
        <v>71</v>
      </c>
      <c r="F12" s="8" t="s">
        <v>72</v>
      </c>
      <c r="G12" s="17" t="s">
        <v>29</v>
      </c>
      <c r="H12" s="8">
        <v>1</v>
      </c>
      <c r="I12" s="8" t="s">
        <v>71</v>
      </c>
      <c r="J12" s="8" t="s">
        <v>73</v>
      </c>
      <c r="K12" s="8" t="s">
        <v>46</v>
      </c>
      <c r="L12" s="8">
        <v>600</v>
      </c>
      <c r="M12" s="8" t="s">
        <v>74</v>
      </c>
      <c r="N12" s="8"/>
    </row>
    <row r="13" s="39" customFormat="1" ht="100" customHeight="1" spans="1:14">
      <c r="A13" s="10">
        <v>11</v>
      </c>
      <c r="B13" s="8" t="s">
        <v>6</v>
      </c>
      <c r="C13" s="9" t="s">
        <v>25</v>
      </c>
      <c r="D13" s="8" t="s">
        <v>26</v>
      </c>
      <c r="E13" s="8" t="s">
        <v>75</v>
      </c>
      <c r="F13" s="8" t="s">
        <v>58</v>
      </c>
      <c r="G13" s="17" t="s">
        <v>29</v>
      </c>
      <c r="H13" s="8">
        <v>1</v>
      </c>
      <c r="I13" s="8" t="s">
        <v>75</v>
      </c>
      <c r="J13" s="8" t="s">
        <v>76</v>
      </c>
      <c r="K13" s="8" t="s">
        <v>77</v>
      </c>
      <c r="L13" s="8">
        <v>600</v>
      </c>
      <c r="M13" s="8" t="s">
        <v>60</v>
      </c>
      <c r="N13" s="8"/>
    </row>
    <row r="14" s="39" customFormat="1" ht="100" customHeight="1" spans="1:14">
      <c r="A14" s="10">
        <v>12</v>
      </c>
      <c r="B14" s="8" t="s">
        <v>6</v>
      </c>
      <c r="C14" s="9" t="s">
        <v>25</v>
      </c>
      <c r="D14" s="8" t="s">
        <v>78</v>
      </c>
      <c r="E14" s="8" t="s">
        <v>79</v>
      </c>
      <c r="F14" s="8" t="s">
        <v>80</v>
      </c>
      <c r="G14" s="17" t="s">
        <v>29</v>
      </c>
      <c r="H14" s="8">
        <v>1</v>
      </c>
      <c r="I14" s="8" t="s">
        <v>79</v>
      </c>
      <c r="J14" s="8" t="s">
        <v>81</v>
      </c>
      <c r="K14" s="8" t="s">
        <v>46</v>
      </c>
      <c r="L14" s="8">
        <v>900</v>
      </c>
      <c r="M14" s="8" t="s">
        <v>82</v>
      </c>
      <c r="N14" s="8"/>
    </row>
    <row r="15" s="39" customFormat="1" ht="100" customHeight="1" spans="1:14">
      <c r="A15" s="10">
        <v>13</v>
      </c>
      <c r="B15" s="8" t="s">
        <v>6</v>
      </c>
      <c r="C15" s="9" t="s">
        <v>25</v>
      </c>
      <c r="D15" s="8" t="s">
        <v>26</v>
      </c>
      <c r="E15" s="8" t="s">
        <v>83</v>
      </c>
      <c r="F15" s="8" t="s">
        <v>84</v>
      </c>
      <c r="G15" s="17" t="s">
        <v>29</v>
      </c>
      <c r="H15" s="8">
        <v>1</v>
      </c>
      <c r="I15" s="8" t="s">
        <v>83</v>
      </c>
      <c r="J15" s="8" t="s">
        <v>85</v>
      </c>
      <c r="K15" s="8" t="s">
        <v>31</v>
      </c>
      <c r="L15" s="8">
        <v>900</v>
      </c>
      <c r="M15" s="8" t="s">
        <v>86</v>
      </c>
      <c r="N15" s="8"/>
    </row>
    <row r="16" s="39" customFormat="1" ht="100" customHeight="1" spans="1:14">
      <c r="A16" s="10">
        <v>14</v>
      </c>
      <c r="B16" s="8" t="s">
        <v>6</v>
      </c>
      <c r="C16" s="9" t="s">
        <v>25</v>
      </c>
      <c r="D16" s="8" t="s">
        <v>87</v>
      </c>
      <c r="E16" s="8" t="s">
        <v>88</v>
      </c>
      <c r="F16" s="8" t="s">
        <v>89</v>
      </c>
      <c r="G16" s="17" t="s">
        <v>90</v>
      </c>
      <c r="H16" s="8">
        <v>1</v>
      </c>
      <c r="I16" s="8" t="s">
        <v>88</v>
      </c>
      <c r="J16" s="8" t="s">
        <v>91</v>
      </c>
      <c r="K16" s="8" t="s">
        <v>92</v>
      </c>
      <c r="L16" s="8">
        <v>600</v>
      </c>
      <c r="M16" s="8" t="s">
        <v>93</v>
      </c>
      <c r="N16" s="8"/>
    </row>
    <row r="17" s="39" customFormat="1" ht="100" customHeight="1" spans="1:14">
      <c r="A17" s="10">
        <v>15</v>
      </c>
      <c r="B17" s="8" t="s">
        <v>6</v>
      </c>
      <c r="C17" s="9" t="s">
        <v>25</v>
      </c>
      <c r="D17" s="8" t="s">
        <v>94</v>
      </c>
      <c r="E17" s="8" t="s">
        <v>95</v>
      </c>
      <c r="F17" s="8" t="s">
        <v>96</v>
      </c>
      <c r="G17" s="17" t="s">
        <v>29</v>
      </c>
      <c r="H17" s="8">
        <v>1</v>
      </c>
      <c r="I17" s="8" t="s">
        <v>95</v>
      </c>
      <c r="J17" s="8" t="s">
        <v>97</v>
      </c>
      <c r="K17" s="8" t="s">
        <v>46</v>
      </c>
      <c r="L17" s="8">
        <v>600</v>
      </c>
      <c r="M17" s="8" t="s">
        <v>98</v>
      </c>
      <c r="N17" s="8"/>
    </row>
    <row r="18" s="39" customFormat="1" ht="100" customHeight="1" spans="1:14">
      <c r="A18" s="10">
        <v>16</v>
      </c>
      <c r="B18" s="8" t="s">
        <v>6</v>
      </c>
      <c r="C18" s="9" t="s">
        <v>25</v>
      </c>
      <c r="D18" s="8" t="s">
        <v>42</v>
      </c>
      <c r="E18" s="8" t="s">
        <v>99</v>
      </c>
      <c r="F18" s="8" t="s">
        <v>100</v>
      </c>
      <c r="G18" s="17" t="s">
        <v>29</v>
      </c>
      <c r="H18" s="8">
        <v>1</v>
      </c>
      <c r="I18" s="8" t="s">
        <v>99</v>
      </c>
      <c r="J18" s="8" t="s">
        <v>101</v>
      </c>
      <c r="K18" s="8" t="s">
        <v>46</v>
      </c>
      <c r="L18" s="8">
        <v>600</v>
      </c>
      <c r="M18" s="8" t="s">
        <v>102</v>
      </c>
      <c r="N18" s="8"/>
    </row>
    <row r="19" s="39" customFormat="1" ht="100" customHeight="1" spans="1:14">
      <c r="A19" s="10">
        <v>17</v>
      </c>
      <c r="B19" s="8" t="s">
        <v>6</v>
      </c>
      <c r="C19" s="9" t="s">
        <v>25</v>
      </c>
      <c r="D19" s="8" t="s">
        <v>42</v>
      </c>
      <c r="E19" s="8" t="s">
        <v>103</v>
      </c>
      <c r="F19" s="8" t="s">
        <v>104</v>
      </c>
      <c r="G19" s="17" t="s">
        <v>29</v>
      </c>
      <c r="H19" s="8">
        <v>1</v>
      </c>
      <c r="I19" s="8" t="s">
        <v>103</v>
      </c>
      <c r="J19" s="8" t="s">
        <v>105</v>
      </c>
      <c r="K19" s="8" t="s">
        <v>92</v>
      </c>
      <c r="L19" s="8">
        <v>600</v>
      </c>
      <c r="M19" s="8" t="s">
        <v>106</v>
      </c>
      <c r="N19" s="8"/>
    </row>
    <row r="20" s="39" customFormat="1" ht="100" customHeight="1" spans="1:14">
      <c r="A20" s="10">
        <v>18</v>
      </c>
      <c r="B20" s="8" t="s">
        <v>6</v>
      </c>
      <c r="C20" s="9" t="s">
        <v>25</v>
      </c>
      <c r="D20" s="8" t="s">
        <v>42</v>
      </c>
      <c r="E20" s="8" t="s">
        <v>107</v>
      </c>
      <c r="F20" s="8" t="s">
        <v>108</v>
      </c>
      <c r="G20" s="17" t="s">
        <v>29</v>
      </c>
      <c r="H20" s="8">
        <v>1</v>
      </c>
      <c r="I20" s="8" t="s">
        <v>107</v>
      </c>
      <c r="J20" s="8" t="s">
        <v>109</v>
      </c>
      <c r="K20" s="8" t="s">
        <v>46</v>
      </c>
      <c r="L20" s="8">
        <v>600</v>
      </c>
      <c r="M20" s="8" t="s">
        <v>110</v>
      </c>
      <c r="N20" s="8"/>
    </row>
    <row r="21" s="39" customFormat="1" ht="100" customHeight="1" spans="1:14">
      <c r="A21" s="10">
        <v>19</v>
      </c>
      <c r="B21" s="8" t="s">
        <v>6</v>
      </c>
      <c r="C21" s="9" t="s">
        <v>25</v>
      </c>
      <c r="D21" s="8" t="s">
        <v>42</v>
      </c>
      <c r="E21" s="8" t="s">
        <v>111</v>
      </c>
      <c r="F21" s="8" t="s">
        <v>112</v>
      </c>
      <c r="G21" s="17" t="s">
        <v>29</v>
      </c>
      <c r="H21" s="8">
        <v>1</v>
      </c>
      <c r="I21" s="8" t="s">
        <v>111</v>
      </c>
      <c r="J21" s="8" t="s">
        <v>113</v>
      </c>
      <c r="K21" s="8" t="s">
        <v>46</v>
      </c>
      <c r="L21" s="8">
        <v>600</v>
      </c>
      <c r="M21" s="8" t="s">
        <v>110</v>
      </c>
      <c r="N21" s="8"/>
    </row>
    <row r="22" s="39" customFormat="1" ht="100" customHeight="1" spans="1:14">
      <c r="A22" s="10">
        <v>20</v>
      </c>
      <c r="B22" s="8" t="s">
        <v>6</v>
      </c>
      <c r="C22" s="9" t="s">
        <v>25</v>
      </c>
      <c r="D22" s="8" t="s">
        <v>42</v>
      </c>
      <c r="E22" s="8" t="s">
        <v>114</v>
      </c>
      <c r="F22" s="8" t="s">
        <v>115</v>
      </c>
      <c r="G22" s="17" t="s">
        <v>29</v>
      </c>
      <c r="H22" s="8">
        <v>1</v>
      </c>
      <c r="I22" s="8" t="s">
        <v>114</v>
      </c>
      <c r="J22" s="8" t="s">
        <v>116</v>
      </c>
      <c r="K22" s="8" t="s">
        <v>77</v>
      </c>
      <c r="L22" s="8">
        <v>900</v>
      </c>
      <c r="M22" s="8" t="s">
        <v>117</v>
      </c>
      <c r="N22" s="8"/>
    </row>
    <row r="23" s="39" customFormat="1" ht="100" customHeight="1" spans="1:14">
      <c r="A23" s="10">
        <v>21</v>
      </c>
      <c r="B23" s="8" t="s">
        <v>6</v>
      </c>
      <c r="C23" s="9" t="s">
        <v>25</v>
      </c>
      <c r="D23" s="8" t="s">
        <v>42</v>
      </c>
      <c r="E23" s="8" t="s">
        <v>118</v>
      </c>
      <c r="F23" s="8" t="s">
        <v>119</v>
      </c>
      <c r="G23" s="17" t="s">
        <v>29</v>
      </c>
      <c r="H23" s="8">
        <v>1</v>
      </c>
      <c r="I23" s="8" t="s">
        <v>118</v>
      </c>
      <c r="J23" s="8" t="s">
        <v>120</v>
      </c>
      <c r="K23" s="8" t="s">
        <v>92</v>
      </c>
      <c r="L23" s="8">
        <v>600</v>
      </c>
      <c r="M23" s="8" t="s">
        <v>74</v>
      </c>
      <c r="N23" s="8"/>
    </row>
    <row r="24" s="39" customFormat="1" ht="100" customHeight="1" spans="1:14">
      <c r="A24" s="10">
        <v>22</v>
      </c>
      <c r="B24" s="8" t="s">
        <v>6</v>
      </c>
      <c r="C24" s="9" t="s">
        <v>25</v>
      </c>
      <c r="D24" s="8" t="s">
        <v>42</v>
      </c>
      <c r="E24" s="8" t="s">
        <v>121</v>
      </c>
      <c r="F24" s="8" t="s">
        <v>122</v>
      </c>
      <c r="G24" s="17" t="s">
        <v>29</v>
      </c>
      <c r="H24" s="8">
        <v>1</v>
      </c>
      <c r="I24" s="8" t="s">
        <v>121</v>
      </c>
      <c r="J24" s="8" t="s">
        <v>123</v>
      </c>
      <c r="K24" s="8" t="s">
        <v>46</v>
      </c>
      <c r="L24" s="8">
        <v>600</v>
      </c>
      <c r="M24" s="8" t="s">
        <v>124</v>
      </c>
      <c r="N24" s="8"/>
    </row>
    <row r="25" s="39" customFormat="1" ht="100" customHeight="1" spans="1:14">
      <c r="A25" s="10">
        <v>23</v>
      </c>
      <c r="B25" s="8" t="s">
        <v>6</v>
      </c>
      <c r="C25" s="9" t="s">
        <v>25</v>
      </c>
      <c r="D25" s="8" t="s">
        <v>42</v>
      </c>
      <c r="E25" s="8" t="s">
        <v>125</v>
      </c>
      <c r="F25" s="8" t="s">
        <v>126</v>
      </c>
      <c r="G25" s="17" t="s">
        <v>29</v>
      </c>
      <c r="H25" s="8">
        <v>1</v>
      </c>
      <c r="I25" s="8" t="s">
        <v>125</v>
      </c>
      <c r="J25" s="8" t="s">
        <v>127</v>
      </c>
      <c r="K25" s="8" t="s">
        <v>46</v>
      </c>
      <c r="L25" s="8">
        <v>600</v>
      </c>
      <c r="M25" s="8" t="s">
        <v>128</v>
      </c>
      <c r="N25" s="8"/>
    </row>
    <row r="26" s="39" customFormat="1" ht="100" customHeight="1" spans="1:14">
      <c r="A26" s="10">
        <v>24</v>
      </c>
      <c r="B26" s="8" t="s">
        <v>6</v>
      </c>
      <c r="C26" s="9" t="s">
        <v>25</v>
      </c>
      <c r="D26" s="8" t="s">
        <v>42</v>
      </c>
      <c r="E26" s="8" t="s">
        <v>129</v>
      </c>
      <c r="F26" s="8" t="s">
        <v>130</v>
      </c>
      <c r="G26" s="17" t="s">
        <v>29</v>
      </c>
      <c r="H26" s="8">
        <v>1</v>
      </c>
      <c r="I26" s="8" t="s">
        <v>129</v>
      </c>
      <c r="J26" s="8" t="s">
        <v>131</v>
      </c>
      <c r="K26" s="8" t="s">
        <v>92</v>
      </c>
      <c r="L26" s="8">
        <v>900</v>
      </c>
      <c r="M26" s="8" t="s">
        <v>132</v>
      </c>
      <c r="N26" s="8"/>
    </row>
    <row r="27" s="39" customFormat="1" ht="100" customHeight="1" spans="1:14">
      <c r="A27" s="10">
        <v>25</v>
      </c>
      <c r="B27" s="8" t="s">
        <v>6</v>
      </c>
      <c r="C27" s="9" t="s">
        <v>25</v>
      </c>
      <c r="D27" s="8" t="s">
        <v>42</v>
      </c>
      <c r="E27" s="8" t="s">
        <v>133</v>
      </c>
      <c r="F27" s="8" t="s">
        <v>134</v>
      </c>
      <c r="G27" s="17" t="s">
        <v>29</v>
      </c>
      <c r="H27" s="8">
        <v>1</v>
      </c>
      <c r="I27" s="8" t="s">
        <v>133</v>
      </c>
      <c r="J27" s="8" t="s">
        <v>135</v>
      </c>
      <c r="K27" s="8" t="s">
        <v>36</v>
      </c>
      <c r="L27" s="8">
        <v>900</v>
      </c>
      <c r="M27" s="8" t="s">
        <v>56</v>
      </c>
      <c r="N27" s="8"/>
    </row>
    <row r="28" s="39" customFormat="1" ht="100" customHeight="1" spans="1:14">
      <c r="A28" s="10">
        <v>26</v>
      </c>
      <c r="B28" s="43" t="s">
        <v>6</v>
      </c>
      <c r="C28" s="9" t="s">
        <v>25</v>
      </c>
      <c r="D28" s="8" t="s">
        <v>42</v>
      </c>
      <c r="E28" s="43" t="s">
        <v>136</v>
      </c>
      <c r="F28" s="43" t="s">
        <v>137</v>
      </c>
      <c r="G28" s="17" t="s">
        <v>29</v>
      </c>
      <c r="H28" s="8">
        <v>1</v>
      </c>
      <c r="I28" s="43" t="s">
        <v>136</v>
      </c>
      <c r="J28" s="43" t="s">
        <v>138</v>
      </c>
      <c r="K28" s="43" t="s">
        <v>46</v>
      </c>
      <c r="L28" s="43">
        <v>600</v>
      </c>
      <c r="M28" s="43" t="s">
        <v>139</v>
      </c>
      <c r="N28" s="43"/>
    </row>
    <row r="29" s="39" customFormat="1" ht="100" customHeight="1" spans="1:14">
      <c r="A29" s="10">
        <v>27</v>
      </c>
      <c r="B29" s="8" t="s">
        <v>6</v>
      </c>
      <c r="C29" s="9" t="s">
        <v>25</v>
      </c>
      <c r="D29" s="8" t="s">
        <v>94</v>
      </c>
      <c r="E29" s="8" t="s">
        <v>140</v>
      </c>
      <c r="F29" s="8" t="s">
        <v>141</v>
      </c>
      <c r="G29" s="17" t="s">
        <v>29</v>
      </c>
      <c r="H29" s="8">
        <v>1</v>
      </c>
      <c r="I29" s="8" t="s">
        <v>140</v>
      </c>
      <c r="J29" s="8" t="s">
        <v>142</v>
      </c>
      <c r="K29" s="8" t="s">
        <v>46</v>
      </c>
      <c r="L29" s="8">
        <v>900</v>
      </c>
      <c r="M29" s="8" t="s">
        <v>143</v>
      </c>
      <c r="N29" s="8"/>
    </row>
    <row r="30" s="39" customFormat="1" ht="100" customHeight="1" spans="1:14">
      <c r="A30" s="10">
        <v>28</v>
      </c>
      <c r="B30" s="8" t="s">
        <v>6</v>
      </c>
      <c r="C30" s="9" t="s">
        <v>25</v>
      </c>
      <c r="D30" s="8" t="s">
        <v>26</v>
      </c>
      <c r="E30" s="8" t="s">
        <v>144</v>
      </c>
      <c r="F30" s="8" t="s">
        <v>145</v>
      </c>
      <c r="G30" s="17" t="s">
        <v>29</v>
      </c>
      <c r="H30" s="8">
        <v>1</v>
      </c>
      <c r="I30" s="8" t="s">
        <v>144</v>
      </c>
      <c r="J30" s="8" t="s">
        <v>146</v>
      </c>
      <c r="K30" s="8" t="s">
        <v>31</v>
      </c>
      <c r="L30" s="8">
        <v>180</v>
      </c>
      <c r="M30" s="8" t="s">
        <v>147</v>
      </c>
      <c r="N30" s="8"/>
    </row>
    <row r="31" s="39" customFormat="1" ht="100" customHeight="1" spans="1:14">
      <c r="A31" s="10">
        <v>29</v>
      </c>
      <c r="B31" s="8" t="s">
        <v>6</v>
      </c>
      <c r="C31" s="9" t="s">
        <v>25</v>
      </c>
      <c r="D31" s="8" t="s">
        <v>26</v>
      </c>
      <c r="E31" s="8" t="s">
        <v>148</v>
      </c>
      <c r="F31" s="8" t="s">
        <v>149</v>
      </c>
      <c r="G31" s="17">
        <v>202401</v>
      </c>
      <c r="H31" s="8">
        <v>1</v>
      </c>
      <c r="I31" s="8" t="s">
        <v>148</v>
      </c>
      <c r="J31" s="8" t="s">
        <v>150</v>
      </c>
      <c r="K31" s="8" t="s">
        <v>31</v>
      </c>
      <c r="L31" s="8">
        <v>200</v>
      </c>
      <c r="M31" s="8" t="s">
        <v>151</v>
      </c>
      <c r="N31" s="8"/>
    </row>
    <row r="32" s="39" customFormat="1" ht="100" customHeight="1" spans="1:14">
      <c r="A32" s="10">
        <v>30</v>
      </c>
      <c r="B32" s="8" t="s">
        <v>6</v>
      </c>
      <c r="C32" s="9" t="s">
        <v>25</v>
      </c>
      <c r="D32" s="8" t="s">
        <v>26</v>
      </c>
      <c r="E32" s="8" t="s">
        <v>152</v>
      </c>
      <c r="F32" s="8" t="s">
        <v>153</v>
      </c>
      <c r="G32" s="17" t="s">
        <v>29</v>
      </c>
      <c r="H32" s="8">
        <v>1</v>
      </c>
      <c r="I32" s="8" t="s">
        <v>152</v>
      </c>
      <c r="J32" s="8" t="s">
        <v>154</v>
      </c>
      <c r="K32" s="8" t="s">
        <v>31</v>
      </c>
      <c r="L32" s="8">
        <v>900</v>
      </c>
      <c r="M32" s="8" t="s">
        <v>155</v>
      </c>
      <c r="N32" s="8"/>
    </row>
    <row r="33" s="39" customFormat="1" ht="100" customHeight="1" spans="1:14">
      <c r="A33" s="10">
        <v>31</v>
      </c>
      <c r="B33" s="8" t="s">
        <v>6</v>
      </c>
      <c r="C33" s="9" t="s">
        <v>25</v>
      </c>
      <c r="D33" s="8" t="s">
        <v>26</v>
      </c>
      <c r="E33" s="8" t="s">
        <v>156</v>
      </c>
      <c r="F33" s="8" t="s">
        <v>157</v>
      </c>
      <c r="G33" s="17" t="s">
        <v>29</v>
      </c>
      <c r="H33" s="8">
        <v>1</v>
      </c>
      <c r="I33" s="8" t="s">
        <v>156</v>
      </c>
      <c r="J33" s="8" t="s">
        <v>158</v>
      </c>
      <c r="K33" s="8" t="s">
        <v>31</v>
      </c>
      <c r="L33" s="8">
        <v>600</v>
      </c>
      <c r="M33" s="8" t="s">
        <v>159</v>
      </c>
      <c r="N33" s="8"/>
    </row>
    <row r="34" s="39" customFormat="1" ht="100" customHeight="1" spans="1:14">
      <c r="A34" s="10">
        <v>32</v>
      </c>
      <c r="B34" s="8" t="s">
        <v>6</v>
      </c>
      <c r="C34" s="9" t="s">
        <v>25</v>
      </c>
      <c r="D34" s="8" t="s">
        <v>94</v>
      </c>
      <c r="E34" s="8" t="s">
        <v>160</v>
      </c>
      <c r="F34" s="8" t="s">
        <v>161</v>
      </c>
      <c r="G34" s="17" t="s">
        <v>29</v>
      </c>
      <c r="H34" s="8">
        <v>1</v>
      </c>
      <c r="I34" s="8" t="s">
        <v>160</v>
      </c>
      <c r="J34" s="8" t="s">
        <v>162</v>
      </c>
      <c r="K34" s="8" t="s">
        <v>31</v>
      </c>
      <c r="L34" s="8">
        <v>900</v>
      </c>
      <c r="M34" s="8" t="s">
        <v>163</v>
      </c>
      <c r="N34" s="8"/>
    </row>
    <row r="35" s="39" customFormat="1" ht="100" customHeight="1" spans="1:14">
      <c r="A35" s="10">
        <v>33</v>
      </c>
      <c r="B35" s="8" t="s">
        <v>6</v>
      </c>
      <c r="C35" s="9" t="s">
        <v>25</v>
      </c>
      <c r="D35" s="8" t="s">
        <v>26</v>
      </c>
      <c r="E35" s="8" t="s">
        <v>164</v>
      </c>
      <c r="F35" s="8" t="s">
        <v>165</v>
      </c>
      <c r="G35" s="17" t="s">
        <v>29</v>
      </c>
      <c r="H35" s="8">
        <v>1</v>
      </c>
      <c r="I35" s="8" t="s">
        <v>164</v>
      </c>
      <c r="J35" s="8" t="s">
        <v>166</v>
      </c>
      <c r="K35" s="8" t="s">
        <v>31</v>
      </c>
      <c r="L35" s="8">
        <v>600</v>
      </c>
      <c r="M35" s="8" t="s">
        <v>167</v>
      </c>
      <c r="N35" s="8"/>
    </row>
    <row r="36" s="39" customFormat="1" ht="100" customHeight="1" spans="1:14">
      <c r="A36" s="10">
        <v>34</v>
      </c>
      <c r="B36" s="8" t="s">
        <v>6</v>
      </c>
      <c r="C36" s="9" t="s">
        <v>25</v>
      </c>
      <c r="D36" s="8" t="s">
        <v>26</v>
      </c>
      <c r="E36" s="8" t="s">
        <v>168</v>
      </c>
      <c r="F36" s="8" t="s">
        <v>169</v>
      </c>
      <c r="G36" s="17" t="s">
        <v>29</v>
      </c>
      <c r="H36" s="8">
        <v>1</v>
      </c>
      <c r="I36" s="8" t="s">
        <v>168</v>
      </c>
      <c r="J36" s="8" t="s">
        <v>170</v>
      </c>
      <c r="K36" s="8" t="s">
        <v>92</v>
      </c>
      <c r="L36" s="8">
        <v>900</v>
      </c>
      <c r="M36" s="8" t="s">
        <v>171</v>
      </c>
      <c r="N36" s="8"/>
    </row>
    <row r="37" ht="37" customHeight="1" spans="1:14">
      <c r="A37" s="10" t="s">
        <v>11</v>
      </c>
      <c r="B37" s="10"/>
      <c r="C37" s="10"/>
      <c r="D37" s="10"/>
      <c r="E37" s="10"/>
      <c r="F37" s="10"/>
      <c r="G37" s="10"/>
      <c r="H37" s="10">
        <f>SUM(H3:H36)</f>
        <v>34</v>
      </c>
      <c r="I37" s="10"/>
      <c r="J37" s="10"/>
      <c r="K37" s="10"/>
      <c r="L37" s="10">
        <f>SUM(L3:L36)</f>
        <v>24380</v>
      </c>
      <c r="M37" s="10"/>
      <c r="N37" s="10"/>
    </row>
  </sheetData>
  <mergeCells count="1">
    <mergeCell ref="A1:N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I16"/>
  <sheetViews>
    <sheetView workbookViewId="0">
      <selection activeCell="Q5" sqref="Q5"/>
    </sheetView>
  </sheetViews>
  <sheetFormatPr defaultColWidth="9" defaultRowHeight="13.5"/>
  <cols>
    <col min="1" max="1" width="6.875" style="14" customWidth="1"/>
    <col min="2" max="2" width="9" style="14"/>
    <col min="3" max="3" width="14.625" style="25" customWidth="1"/>
    <col min="4" max="16384" width="9" style="14"/>
  </cols>
  <sheetData>
    <row r="1" s="1" customFormat="1" ht="27" spans="1:14">
      <c r="A1" s="5" t="s">
        <v>12</v>
      </c>
      <c r="B1" s="5"/>
      <c r="C1" s="26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="19" customFormat="1" ht="69" customHeight="1" spans="1:243">
      <c r="A2" s="27" t="s">
        <v>1</v>
      </c>
      <c r="B2" s="27" t="s">
        <v>13</v>
      </c>
      <c r="C2" s="27" t="s">
        <v>14</v>
      </c>
      <c r="D2" s="27" t="s">
        <v>15</v>
      </c>
      <c r="E2" s="27" t="s">
        <v>16</v>
      </c>
      <c r="F2" s="27" t="s">
        <v>17</v>
      </c>
      <c r="G2" s="27" t="s">
        <v>172</v>
      </c>
      <c r="H2" s="27" t="s">
        <v>19</v>
      </c>
      <c r="I2" s="27" t="s">
        <v>20</v>
      </c>
      <c r="J2" s="27" t="s">
        <v>21</v>
      </c>
      <c r="K2" s="27" t="s">
        <v>22</v>
      </c>
      <c r="L2" s="27" t="s">
        <v>173</v>
      </c>
      <c r="M2" s="27" t="s">
        <v>24</v>
      </c>
      <c r="N2" s="36" t="s">
        <v>5</v>
      </c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  <c r="AH2" s="37"/>
      <c r="AI2" s="37"/>
      <c r="AJ2" s="37"/>
      <c r="AK2" s="37"/>
      <c r="AL2" s="37"/>
      <c r="AM2" s="37"/>
      <c r="AN2" s="37"/>
      <c r="AO2" s="37"/>
      <c r="AP2" s="37"/>
      <c r="AQ2" s="37"/>
      <c r="AR2" s="37"/>
      <c r="AS2" s="37"/>
      <c r="AT2" s="37"/>
      <c r="AU2" s="37"/>
      <c r="AV2" s="37"/>
      <c r="AW2" s="37"/>
      <c r="AX2" s="37"/>
      <c r="AY2" s="37"/>
      <c r="AZ2" s="37"/>
      <c r="BA2" s="37"/>
      <c r="BB2" s="37"/>
      <c r="BC2" s="37"/>
      <c r="BD2" s="37"/>
      <c r="BE2" s="37"/>
      <c r="BF2" s="37"/>
      <c r="BG2" s="37"/>
      <c r="BH2" s="37"/>
      <c r="BI2" s="37"/>
      <c r="BJ2" s="37"/>
      <c r="BK2" s="37"/>
      <c r="BL2" s="37"/>
      <c r="BM2" s="37"/>
      <c r="BN2" s="37"/>
      <c r="BO2" s="37"/>
      <c r="BP2" s="37"/>
      <c r="BQ2" s="37"/>
      <c r="BR2" s="37"/>
      <c r="BS2" s="37"/>
      <c r="BT2" s="37"/>
      <c r="BU2" s="37"/>
      <c r="BV2" s="37"/>
      <c r="BW2" s="37"/>
      <c r="BX2" s="37"/>
      <c r="BY2" s="37"/>
      <c r="BZ2" s="37"/>
      <c r="CA2" s="37"/>
      <c r="CB2" s="37"/>
      <c r="CC2" s="37"/>
      <c r="CD2" s="37"/>
      <c r="CE2" s="37"/>
      <c r="CF2" s="37"/>
      <c r="CG2" s="37"/>
      <c r="CH2" s="37"/>
      <c r="CI2" s="37"/>
      <c r="CJ2" s="37"/>
      <c r="CK2" s="37"/>
      <c r="CL2" s="37"/>
      <c r="CM2" s="37"/>
      <c r="CN2" s="37"/>
      <c r="CO2" s="37"/>
      <c r="CP2" s="37"/>
      <c r="CQ2" s="37"/>
      <c r="CR2" s="37"/>
      <c r="CS2" s="37"/>
      <c r="CT2" s="37"/>
      <c r="CU2" s="37"/>
      <c r="CV2" s="37"/>
      <c r="CW2" s="37"/>
      <c r="CX2" s="37"/>
      <c r="CY2" s="37"/>
      <c r="CZ2" s="37"/>
      <c r="DA2" s="37"/>
      <c r="DB2" s="37"/>
      <c r="DC2" s="37"/>
      <c r="DD2" s="37"/>
      <c r="DE2" s="37"/>
      <c r="DF2" s="37"/>
      <c r="DG2" s="37"/>
      <c r="DH2" s="37"/>
      <c r="DI2" s="37"/>
      <c r="DJ2" s="37"/>
      <c r="DK2" s="37"/>
      <c r="DL2" s="37"/>
      <c r="DM2" s="37"/>
      <c r="DN2" s="37"/>
      <c r="DO2" s="37"/>
      <c r="DP2" s="37"/>
      <c r="DQ2" s="37"/>
      <c r="DR2" s="37"/>
      <c r="DS2" s="37"/>
      <c r="DT2" s="37"/>
      <c r="DU2" s="37"/>
      <c r="DV2" s="37"/>
      <c r="DW2" s="37"/>
      <c r="DX2" s="37"/>
      <c r="DY2" s="37"/>
      <c r="DZ2" s="37"/>
      <c r="EA2" s="37"/>
      <c r="EB2" s="37"/>
      <c r="EC2" s="37"/>
      <c r="ED2" s="37"/>
      <c r="EE2" s="37"/>
      <c r="EF2" s="37"/>
      <c r="EG2" s="37"/>
      <c r="EH2" s="37"/>
      <c r="EI2" s="37"/>
      <c r="EJ2" s="37"/>
      <c r="EK2" s="37"/>
      <c r="EL2" s="37"/>
      <c r="EM2" s="37"/>
      <c r="EN2" s="37"/>
      <c r="EO2" s="37"/>
      <c r="EP2" s="37"/>
      <c r="EQ2" s="37"/>
      <c r="ER2" s="37"/>
      <c r="ES2" s="37"/>
      <c r="ET2" s="37"/>
      <c r="EU2" s="37"/>
      <c r="EV2" s="37"/>
      <c r="EW2" s="37"/>
      <c r="EX2" s="37"/>
      <c r="EY2" s="37"/>
      <c r="EZ2" s="37"/>
      <c r="FA2" s="37"/>
      <c r="FB2" s="37"/>
      <c r="FC2" s="37"/>
      <c r="FD2" s="37"/>
      <c r="FE2" s="37"/>
      <c r="FF2" s="37"/>
      <c r="FG2" s="37"/>
      <c r="FH2" s="37"/>
      <c r="FI2" s="37"/>
      <c r="FJ2" s="37"/>
      <c r="FK2" s="37"/>
      <c r="FL2" s="37"/>
      <c r="FM2" s="37"/>
      <c r="FN2" s="37"/>
      <c r="FO2" s="37"/>
      <c r="FP2" s="37"/>
      <c r="FQ2" s="37"/>
      <c r="FR2" s="37"/>
      <c r="FS2" s="37"/>
      <c r="FT2" s="37"/>
      <c r="FU2" s="37"/>
      <c r="FV2" s="37"/>
      <c r="FW2" s="37"/>
      <c r="FX2" s="37"/>
      <c r="FY2" s="37"/>
      <c r="FZ2" s="37"/>
      <c r="GA2" s="37"/>
      <c r="GB2" s="37"/>
      <c r="GC2" s="37"/>
      <c r="GD2" s="37"/>
      <c r="GE2" s="37"/>
      <c r="GF2" s="37"/>
      <c r="GG2" s="37"/>
      <c r="GH2" s="37"/>
      <c r="GI2" s="37"/>
      <c r="GJ2" s="37"/>
      <c r="GK2" s="37"/>
      <c r="GL2" s="37"/>
      <c r="GM2" s="37"/>
      <c r="GN2" s="37"/>
      <c r="GO2" s="37"/>
      <c r="GP2" s="37"/>
      <c r="GQ2" s="37"/>
      <c r="GR2" s="37"/>
      <c r="GS2" s="37"/>
      <c r="GT2" s="37"/>
      <c r="GU2" s="37"/>
      <c r="GV2" s="37"/>
      <c r="GW2" s="37"/>
      <c r="GX2" s="37"/>
      <c r="GY2" s="37"/>
      <c r="GZ2" s="37"/>
      <c r="HA2" s="37"/>
      <c r="HB2" s="37"/>
      <c r="HC2" s="37"/>
      <c r="HD2" s="37"/>
      <c r="HE2" s="37"/>
      <c r="HF2" s="37"/>
      <c r="HG2" s="37"/>
      <c r="HH2" s="37"/>
      <c r="HI2" s="37"/>
      <c r="HJ2" s="37"/>
      <c r="HK2" s="37"/>
      <c r="HL2" s="37"/>
      <c r="HM2" s="37"/>
      <c r="HN2" s="37"/>
      <c r="HO2" s="37"/>
      <c r="HP2" s="37"/>
      <c r="HQ2" s="37"/>
      <c r="HR2" s="37"/>
      <c r="HS2" s="37"/>
      <c r="HT2" s="37"/>
      <c r="HU2" s="37"/>
      <c r="HV2" s="37"/>
      <c r="HW2" s="37"/>
      <c r="HX2" s="37"/>
      <c r="HY2" s="37"/>
      <c r="HZ2" s="37"/>
      <c r="IA2" s="37"/>
      <c r="IB2" s="37"/>
      <c r="IC2" s="37"/>
      <c r="ID2" s="37"/>
      <c r="IE2" s="37"/>
      <c r="IF2" s="37"/>
      <c r="IG2" s="37"/>
      <c r="IH2" s="37"/>
      <c r="II2" s="37"/>
    </row>
    <row r="3" s="23" customFormat="1" ht="111" customHeight="1" spans="1:14">
      <c r="A3" s="17">
        <v>1</v>
      </c>
      <c r="B3" s="28" t="s">
        <v>7</v>
      </c>
      <c r="C3" s="29" t="s">
        <v>174</v>
      </c>
      <c r="D3" s="30" t="s">
        <v>26</v>
      </c>
      <c r="E3" s="31" t="s">
        <v>175</v>
      </c>
      <c r="F3" s="30" t="s">
        <v>176</v>
      </c>
      <c r="G3" s="28" t="s">
        <v>177</v>
      </c>
      <c r="H3" s="32">
        <v>1</v>
      </c>
      <c r="I3" s="38" t="s">
        <v>175</v>
      </c>
      <c r="J3" s="30" t="s">
        <v>178</v>
      </c>
      <c r="K3" s="8" t="s">
        <v>92</v>
      </c>
      <c r="L3" s="17">
        <v>5000</v>
      </c>
      <c r="M3" s="28" t="s">
        <v>179</v>
      </c>
      <c r="N3" s="30"/>
    </row>
    <row r="4" s="23" customFormat="1" ht="111" customHeight="1" spans="1:14">
      <c r="A4" s="17">
        <v>2</v>
      </c>
      <c r="B4" s="28" t="s">
        <v>7</v>
      </c>
      <c r="C4" s="29" t="s">
        <v>174</v>
      </c>
      <c r="D4" s="30" t="s">
        <v>26</v>
      </c>
      <c r="E4" s="8" t="s">
        <v>180</v>
      </c>
      <c r="F4" s="8" t="s">
        <v>181</v>
      </c>
      <c r="G4" s="28" t="s">
        <v>177</v>
      </c>
      <c r="H4" s="32">
        <v>1</v>
      </c>
      <c r="I4" s="8" t="s">
        <v>180</v>
      </c>
      <c r="J4" s="30" t="s">
        <v>182</v>
      </c>
      <c r="K4" s="8" t="s">
        <v>65</v>
      </c>
      <c r="L4" s="17">
        <v>5000</v>
      </c>
      <c r="M4" s="28" t="s">
        <v>179</v>
      </c>
      <c r="N4" s="38"/>
    </row>
    <row r="5" s="23" customFormat="1" ht="111" customHeight="1" spans="1:14">
      <c r="A5" s="17">
        <v>3</v>
      </c>
      <c r="B5" s="28" t="s">
        <v>7</v>
      </c>
      <c r="C5" s="29" t="s">
        <v>174</v>
      </c>
      <c r="D5" s="30" t="s">
        <v>26</v>
      </c>
      <c r="E5" s="30" t="s">
        <v>183</v>
      </c>
      <c r="F5" s="30" t="s">
        <v>184</v>
      </c>
      <c r="G5" s="28" t="s">
        <v>177</v>
      </c>
      <c r="H5" s="32">
        <v>1</v>
      </c>
      <c r="I5" s="30" t="s">
        <v>183</v>
      </c>
      <c r="J5" s="8" t="s">
        <v>185</v>
      </c>
      <c r="K5" s="8" t="s">
        <v>31</v>
      </c>
      <c r="L5" s="17">
        <v>5000</v>
      </c>
      <c r="M5" s="28" t="s">
        <v>179</v>
      </c>
      <c r="N5" s="8"/>
    </row>
    <row r="6" s="23" customFormat="1" ht="111" customHeight="1" spans="1:15">
      <c r="A6" s="17">
        <v>4</v>
      </c>
      <c r="B6" s="28" t="s">
        <v>7</v>
      </c>
      <c r="C6" s="29" t="s">
        <v>174</v>
      </c>
      <c r="D6" s="30" t="s">
        <v>26</v>
      </c>
      <c r="E6" s="30" t="s">
        <v>186</v>
      </c>
      <c r="F6" s="30" t="s">
        <v>187</v>
      </c>
      <c r="G6" s="28" t="s">
        <v>177</v>
      </c>
      <c r="H6" s="32">
        <v>1</v>
      </c>
      <c r="I6" s="30" t="s">
        <v>186</v>
      </c>
      <c r="J6" s="8" t="s">
        <v>188</v>
      </c>
      <c r="K6" s="8" t="s">
        <v>65</v>
      </c>
      <c r="L6" s="17">
        <v>5000</v>
      </c>
      <c r="M6" s="28" t="s">
        <v>179</v>
      </c>
      <c r="N6" s="8"/>
      <c r="O6" s="23" t="s">
        <v>189</v>
      </c>
    </row>
    <row r="7" s="23" customFormat="1" ht="111" customHeight="1" spans="1:14">
      <c r="A7" s="17">
        <v>5</v>
      </c>
      <c r="B7" s="28" t="s">
        <v>7</v>
      </c>
      <c r="C7" s="29" t="s">
        <v>174</v>
      </c>
      <c r="D7" s="30" t="s">
        <v>26</v>
      </c>
      <c r="E7" s="30" t="s">
        <v>190</v>
      </c>
      <c r="F7" s="30" t="s">
        <v>191</v>
      </c>
      <c r="G7" s="28" t="s">
        <v>177</v>
      </c>
      <c r="H7" s="32">
        <v>1</v>
      </c>
      <c r="I7" s="30" t="s">
        <v>190</v>
      </c>
      <c r="J7" s="8" t="s">
        <v>192</v>
      </c>
      <c r="K7" s="8" t="s">
        <v>46</v>
      </c>
      <c r="L7" s="17">
        <v>5000</v>
      </c>
      <c r="M7" s="28" t="s">
        <v>179</v>
      </c>
      <c r="N7" s="8"/>
    </row>
    <row r="8" s="23" customFormat="1" ht="111" customHeight="1" spans="1:14">
      <c r="A8" s="17">
        <v>6</v>
      </c>
      <c r="B8" s="28" t="s">
        <v>7</v>
      </c>
      <c r="C8" s="29" t="s">
        <v>174</v>
      </c>
      <c r="D8" s="30" t="s">
        <v>26</v>
      </c>
      <c r="E8" s="30" t="s">
        <v>193</v>
      </c>
      <c r="F8" s="30" t="s">
        <v>194</v>
      </c>
      <c r="G8" s="28" t="s">
        <v>177</v>
      </c>
      <c r="H8" s="32">
        <v>1</v>
      </c>
      <c r="I8" s="30" t="s">
        <v>193</v>
      </c>
      <c r="J8" s="30" t="s">
        <v>195</v>
      </c>
      <c r="K8" s="8" t="s">
        <v>196</v>
      </c>
      <c r="L8" s="17">
        <v>5000</v>
      </c>
      <c r="M8" s="28" t="s">
        <v>179</v>
      </c>
      <c r="N8" s="8"/>
    </row>
    <row r="9" s="23" customFormat="1" ht="111" customHeight="1" spans="1:14">
      <c r="A9" s="17">
        <v>7</v>
      </c>
      <c r="B9" s="28" t="s">
        <v>7</v>
      </c>
      <c r="C9" s="29" t="s">
        <v>174</v>
      </c>
      <c r="D9" s="30" t="s">
        <v>26</v>
      </c>
      <c r="E9" s="30" t="s">
        <v>197</v>
      </c>
      <c r="F9" s="30" t="s">
        <v>198</v>
      </c>
      <c r="G9" s="28" t="s">
        <v>177</v>
      </c>
      <c r="H9" s="32">
        <v>1</v>
      </c>
      <c r="I9" s="30" t="s">
        <v>197</v>
      </c>
      <c r="J9" s="30" t="s">
        <v>199</v>
      </c>
      <c r="K9" s="8" t="s">
        <v>77</v>
      </c>
      <c r="L9" s="17">
        <v>5000</v>
      </c>
      <c r="M9" s="28" t="s">
        <v>200</v>
      </c>
      <c r="N9" s="8"/>
    </row>
    <row r="10" s="23" customFormat="1" ht="111" customHeight="1" spans="1:14">
      <c r="A10" s="17">
        <v>8</v>
      </c>
      <c r="B10" s="30" t="s">
        <v>7</v>
      </c>
      <c r="C10" s="33" t="s">
        <v>174</v>
      </c>
      <c r="D10" s="30" t="s">
        <v>26</v>
      </c>
      <c r="E10" s="30" t="s">
        <v>201</v>
      </c>
      <c r="F10" s="30" t="s">
        <v>202</v>
      </c>
      <c r="G10" s="28" t="s">
        <v>177</v>
      </c>
      <c r="H10" s="34">
        <v>1</v>
      </c>
      <c r="I10" s="30" t="s">
        <v>201</v>
      </c>
      <c r="J10" s="30" t="s">
        <v>203</v>
      </c>
      <c r="K10" s="8" t="s">
        <v>65</v>
      </c>
      <c r="L10" s="17">
        <v>5000</v>
      </c>
      <c r="M10" s="30" t="s">
        <v>200</v>
      </c>
      <c r="N10" s="8"/>
    </row>
    <row r="11" s="24" customFormat="1" ht="111" customHeight="1" spans="1:14">
      <c r="A11" s="17">
        <v>9</v>
      </c>
      <c r="B11" s="30" t="s">
        <v>7</v>
      </c>
      <c r="C11" s="33" t="s">
        <v>174</v>
      </c>
      <c r="D11" s="30" t="s">
        <v>26</v>
      </c>
      <c r="E11" s="30" t="s">
        <v>204</v>
      </c>
      <c r="F11" s="30" t="s">
        <v>205</v>
      </c>
      <c r="G11" s="28" t="s">
        <v>177</v>
      </c>
      <c r="H11" s="8">
        <v>1</v>
      </c>
      <c r="I11" s="8" t="s">
        <v>204</v>
      </c>
      <c r="J11" s="8" t="s">
        <v>206</v>
      </c>
      <c r="K11" s="8" t="s">
        <v>46</v>
      </c>
      <c r="L11" s="17">
        <v>5000</v>
      </c>
      <c r="M11" s="28" t="s">
        <v>179</v>
      </c>
      <c r="N11" s="8"/>
    </row>
    <row r="12" s="23" customFormat="1" ht="111" customHeight="1" spans="1:14">
      <c r="A12" s="17">
        <v>10</v>
      </c>
      <c r="B12" s="30" t="s">
        <v>7</v>
      </c>
      <c r="C12" s="33" t="s">
        <v>174</v>
      </c>
      <c r="D12" s="30" t="s">
        <v>26</v>
      </c>
      <c r="E12" s="35" t="s">
        <v>207</v>
      </c>
      <c r="F12" s="30" t="s">
        <v>208</v>
      </c>
      <c r="G12" s="28" t="s">
        <v>177</v>
      </c>
      <c r="H12" s="8">
        <v>1</v>
      </c>
      <c r="I12" s="35" t="s">
        <v>207</v>
      </c>
      <c r="J12" s="8" t="s">
        <v>209</v>
      </c>
      <c r="K12" s="8" t="s">
        <v>77</v>
      </c>
      <c r="L12" s="38">
        <v>7000</v>
      </c>
      <c r="M12" s="28" t="s">
        <v>179</v>
      </c>
      <c r="N12" s="8" t="s">
        <v>210</v>
      </c>
    </row>
    <row r="13" s="23" customFormat="1" ht="111" customHeight="1" spans="1:14">
      <c r="A13" s="17">
        <v>11</v>
      </c>
      <c r="B13" s="30" t="s">
        <v>7</v>
      </c>
      <c r="C13" s="33" t="s">
        <v>174</v>
      </c>
      <c r="D13" s="30" t="s">
        <v>26</v>
      </c>
      <c r="E13" s="35" t="s">
        <v>211</v>
      </c>
      <c r="F13" s="30" t="s">
        <v>212</v>
      </c>
      <c r="G13" s="28" t="s">
        <v>177</v>
      </c>
      <c r="H13" s="8">
        <v>1</v>
      </c>
      <c r="I13" s="35" t="s">
        <v>211</v>
      </c>
      <c r="J13" s="8" t="s">
        <v>213</v>
      </c>
      <c r="K13" s="8" t="s">
        <v>65</v>
      </c>
      <c r="L13" s="38">
        <v>5000</v>
      </c>
      <c r="M13" s="28" t="s">
        <v>179</v>
      </c>
      <c r="N13" s="38"/>
    </row>
    <row r="14" s="23" customFormat="1" ht="111" customHeight="1" spans="1:14">
      <c r="A14" s="17">
        <v>12</v>
      </c>
      <c r="B14" s="30" t="s">
        <v>7</v>
      </c>
      <c r="C14" s="33" t="s">
        <v>174</v>
      </c>
      <c r="D14" s="30" t="s">
        <v>26</v>
      </c>
      <c r="E14" s="35" t="s">
        <v>214</v>
      </c>
      <c r="F14" s="30" t="s">
        <v>215</v>
      </c>
      <c r="G14" s="28" t="s">
        <v>177</v>
      </c>
      <c r="H14" s="8">
        <v>1</v>
      </c>
      <c r="I14" s="35" t="s">
        <v>214</v>
      </c>
      <c r="J14" s="8" t="s">
        <v>216</v>
      </c>
      <c r="K14" s="8" t="s">
        <v>65</v>
      </c>
      <c r="L14" s="38">
        <v>5000</v>
      </c>
      <c r="M14" s="28" t="s">
        <v>179</v>
      </c>
      <c r="N14" s="38"/>
    </row>
    <row r="15" s="23" customFormat="1" ht="111" customHeight="1" spans="1:14">
      <c r="A15" s="17">
        <v>13</v>
      </c>
      <c r="B15" s="30" t="s">
        <v>7</v>
      </c>
      <c r="C15" s="33" t="s">
        <v>174</v>
      </c>
      <c r="D15" s="30" t="s">
        <v>26</v>
      </c>
      <c r="E15" s="35" t="s">
        <v>217</v>
      </c>
      <c r="F15" s="30" t="s">
        <v>218</v>
      </c>
      <c r="G15" s="28" t="s">
        <v>177</v>
      </c>
      <c r="H15" s="8">
        <v>1</v>
      </c>
      <c r="I15" s="35" t="s">
        <v>217</v>
      </c>
      <c r="J15" s="8" t="s">
        <v>219</v>
      </c>
      <c r="K15" s="8" t="s">
        <v>31</v>
      </c>
      <c r="L15" s="38">
        <v>5000</v>
      </c>
      <c r="M15" s="28" t="s">
        <v>179</v>
      </c>
      <c r="N15" s="38"/>
    </row>
    <row r="16" ht="36" customHeight="1" spans="1:14">
      <c r="A16" s="10" t="s">
        <v>11</v>
      </c>
      <c r="B16" s="10"/>
      <c r="C16" s="10"/>
      <c r="D16" s="10"/>
      <c r="E16" s="10"/>
      <c r="F16" s="10"/>
      <c r="G16" s="10"/>
      <c r="H16" s="10">
        <f>SUM(H3:H15)</f>
        <v>13</v>
      </c>
      <c r="I16" s="10"/>
      <c r="J16" s="10"/>
      <c r="K16" s="10"/>
      <c r="L16" s="10">
        <f>SUM(L3:L15)</f>
        <v>67000</v>
      </c>
      <c r="M16" s="10"/>
      <c r="N16" s="10"/>
    </row>
  </sheetData>
  <mergeCells count="1">
    <mergeCell ref="A1:N1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C5"/>
  <sheetViews>
    <sheetView workbookViewId="0">
      <selection activeCell="O4" sqref="O4"/>
    </sheetView>
  </sheetViews>
  <sheetFormatPr defaultColWidth="9" defaultRowHeight="13.5" outlineLevelRow="4"/>
  <cols>
    <col min="1" max="1" width="6.5" style="21" customWidth="1"/>
    <col min="2" max="2" width="9" style="21"/>
    <col min="3" max="3" width="15.125" style="21" customWidth="1"/>
    <col min="4" max="7" width="9" style="21"/>
    <col min="8" max="8" width="7.25" style="21" customWidth="1"/>
    <col min="9" max="12" width="9" style="21"/>
    <col min="13" max="13" width="9.25" style="21" customWidth="1"/>
    <col min="14" max="16384" width="9" style="21"/>
  </cols>
  <sheetData>
    <row r="1" s="1" customFormat="1" ht="27" spans="1:13">
      <c r="A1" s="5" t="s">
        <v>12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="18" customFormat="1" ht="57" customHeight="1" spans="1:13">
      <c r="A2" s="7" t="s">
        <v>1</v>
      </c>
      <c r="B2" s="7" t="s">
        <v>13</v>
      </c>
      <c r="C2" s="7" t="s">
        <v>14</v>
      </c>
      <c r="D2" s="7" t="s">
        <v>15</v>
      </c>
      <c r="E2" s="7" t="s">
        <v>220</v>
      </c>
      <c r="F2" s="7" t="s">
        <v>221</v>
      </c>
      <c r="G2" s="7" t="s">
        <v>18</v>
      </c>
      <c r="H2" s="7" t="s">
        <v>19</v>
      </c>
      <c r="I2" s="7" t="s">
        <v>21</v>
      </c>
      <c r="J2" s="7" t="s">
        <v>22</v>
      </c>
      <c r="K2" s="7" t="s">
        <v>23</v>
      </c>
      <c r="L2" s="7" t="s">
        <v>24</v>
      </c>
      <c r="M2" s="7" t="s">
        <v>222</v>
      </c>
    </row>
    <row r="3" s="19" customFormat="1" ht="98" customHeight="1" spans="1:237">
      <c r="A3" s="8">
        <v>1</v>
      </c>
      <c r="B3" s="8" t="s">
        <v>8</v>
      </c>
      <c r="C3" s="9" t="s">
        <v>223</v>
      </c>
      <c r="D3" s="8" t="s">
        <v>26</v>
      </c>
      <c r="E3" s="8" t="s">
        <v>224</v>
      </c>
      <c r="F3" s="8" t="s">
        <v>225</v>
      </c>
      <c r="G3" s="8" t="s">
        <v>29</v>
      </c>
      <c r="H3" s="8">
        <v>1</v>
      </c>
      <c r="I3" s="8" t="s">
        <v>226</v>
      </c>
      <c r="J3" s="8" t="s">
        <v>65</v>
      </c>
      <c r="K3" s="8">
        <v>2698.58</v>
      </c>
      <c r="L3" s="8" t="s">
        <v>179</v>
      </c>
      <c r="M3" s="8" t="s">
        <v>227</v>
      </c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  <c r="BO3" s="12"/>
      <c r="BP3" s="12"/>
      <c r="BQ3" s="12"/>
      <c r="BR3" s="12"/>
      <c r="BS3" s="12"/>
      <c r="BT3" s="12"/>
      <c r="BU3" s="12"/>
      <c r="BV3" s="12"/>
      <c r="BW3" s="12"/>
      <c r="BX3" s="12"/>
      <c r="BY3" s="12"/>
      <c r="BZ3" s="12"/>
      <c r="CA3" s="12"/>
      <c r="CB3" s="12"/>
      <c r="CC3" s="12"/>
      <c r="CD3" s="12"/>
      <c r="CE3" s="12"/>
      <c r="CF3" s="12"/>
      <c r="CG3" s="12"/>
      <c r="CH3" s="12"/>
      <c r="CI3" s="12"/>
      <c r="CJ3" s="12"/>
      <c r="CK3" s="12"/>
      <c r="CL3" s="12"/>
      <c r="CM3" s="12"/>
      <c r="CN3" s="12"/>
      <c r="CO3" s="12"/>
      <c r="CP3" s="12"/>
      <c r="CQ3" s="12"/>
      <c r="CR3" s="12"/>
      <c r="CS3" s="12"/>
      <c r="CT3" s="12"/>
      <c r="CU3" s="12"/>
      <c r="CV3" s="12"/>
      <c r="CW3" s="12"/>
      <c r="CX3" s="12"/>
      <c r="CY3" s="12"/>
      <c r="CZ3" s="12"/>
      <c r="DA3" s="12"/>
      <c r="DB3" s="12"/>
      <c r="DC3" s="12"/>
      <c r="DD3" s="12"/>
      <c r="DE3" s="12"/>
      <c r="DF3" s="12"/>
      <c r="DG3" s="12"/>
      <c r="DH3" s="12"/>
      <c r="DI3" s="12"/>
      <c r="DJ3" s="12"/>
      <c r="DK3" s="12"/>
      <c r="DL3" s="12"/>
      <c r="DM3" s="12"/>
      <c r="DN3" s="12"/>
      <c r="DO3" s="12"/>
      <c r="DP3" s="12"/>
      <c r="DQ3" s="12"/>
      <c r="DR3" s="12"/>
      <c r="DS3" s="12"/>
      <c r="DT3" s="12"/>
      <c r="DU3" s="12"/>
      <c r="DV3" s="12"/>
      <c r="DW3" s="12"/>
      <c r="DX3" s="12"/>
      <c r="DY3" s="12"/>
      <c r="DZ3" s="12"/>
      <c r="EA3" s="12"/>
      <c r="EB3" s="12"/>
      <c r="EC3" s="12"/>
      <c r="ED3" s="12"/>
      <c r="EE3" s="12"/>
      <c r="EF3" s="12"/>
      <c r="EG3" s="12"/>
      <c r="EH3" s="12"/>
      <c r="EI3" s="12"/>
      <c r="EJ3" s="12"/>
      <c r="EK3" s="12"/>
      <c r="EL3" s="12"/>
      <c r="EM3" s="12"/>
      <c r="EN3" s="12"/>
      <c r="EO3" s="12"/>
      <c r="EP3" s="12"/>
      <c r="EQ3" s="12"/>
      <c r="ER3" s="12"/>
      <c r="ES3" s="12"/>
      <c r="ET3" s="12"/>
      <c r="EU3" s="12"/>
      <c r="EV3" s="12"/>
      <c r="EW3" s="12"/>
      <c r="EX3" s="12"/>
      <c r="EY3" s="12"/>
      <c r="EZ3" s="12"/>
      <c r="FA3" s="12"/>
      <c r="FB3" s="12"/>
      <c r="FC3" s="12"/>
      <c r="FD3" s="12"/>
      <c r="FE3" s="12"/>
      <c r="FF3" s="12"/>
      <c r="FG3" s="12"/>
      <c r="FH3" s="12"/>
      <c r="FI3" s="12"/>
      <c r="FJ3" s="12"/>
      <c r="FK3" s="12"/>
      <c r="FL3" s="12"/>
      <c r="FM3" s="12"/>
      <c r="FN3" s="12"/>
      <c r="FO3" s="12"/>
      <c r="FP3" s="12"/>
      <c r="FQ3" s="12"/>
      <c r="FR3" s="12"/>
      <c r="FS3" s="12"/>
      <c r="FT3" s="12"/>
      <c r="FU3" s="12"/>
      <c r="FV3" s="12"/>
      <c r="FW3" s="12"/>
      <c r="FX3" s="12"/>
      <c r="FY3" s="12"/>
      <c r="FZ3" s="12"/>
      <c r="GA3" s="12"/>
      <c r="GB3" s="12"/>
      <c r="GC3" s="12"/>
      <c r="GD3" s="12"/>
      <c r="GE3" s="12"/>
      <c r="GF3" s="12"/>
      <c r="GG3" s="12"/>
      <c r="GH3" s="12"/>
      <c r="GI3" s="12"/>
      <c r="GJ3" s="12"/>
      <c r="GK3" s="12"/>
      <c r="GL3" s="12"/>
      <c r="GM3" s="12"/>
      <c r="GN3" s="12"/>
      <c r="GO3" s="12"/>
      <c r="GP3" s="12"/>
      <c r="GQ3" s="12"/>
      <c r="GR3" s="12"/>
      <c r="GS3" s="12"/>
      <c r="GT3" s="12"/>
      <c r="GU3" s="12"/>
      <c r="GV3" s="12"/>
      <c r="GW3" s="12"/>
      <c r="GX3" s="12"/>
      <c r="GY3" s="12"/>
      <c r="GZ3" s="12"/>
      <c r="HA3" s="12"/>
      <c r="HB3" s="12"/>
      <c r="HC3" s="12"/>
      <c r="HD3" s="12"/>
      <c r="HE3" s="12"/>
      <c r="HF3" s="12"/>
      <c r="HG3" s="12"/>
      <c r="HH3" s="12"/>
      <c r="HI3" s="12"/>
      <c r="HJ3" s="12"/>
      <c r="HK3" s="12"/>
      <c r="HL3" s="12"/>
      <c r="HM3" s="12"/>
      <c r="HN3" s="12"/>
      <c r="HO3" s="12"/>
      <c r="HP3" s="12"/>
      <c r="HQ3" s="12"/>
      <c r="HR3" s="12"/>
      <c r="HS3" s="12"/>
      <c r="HT3" s="12"/>
      <c r="HU3" s="12"/>
      <c r="HV3" s="12"/>
      <c r="HW3" s="12"/>
      <c r="HX3" s="12"/>
      <c r="HY3" s="12"/>
      <c r="HZ3" s="12"/>
      <c r="IA3" s="12"/>
      <c r="IB3" s="12"/>
      <c r="IC3" s="12"/>
    </row>
    <row r="4" s="19" customFormat="1" ht="98" customHeight="1" spans="1:237">
      <c r="A4" s="8">
        <v>2</v>
      </c>
      <c r="B4" s="8" t="s">
        <v>8</v>
      </c>
      <c r="C4" s="9" t="s">
        <v>223</v>
      </c>
      <c r="D4" s="8" t="s">
        <v>26</v>
      </c>
      <c r="E4" s="8" t="s">
        <v>228</v>
      </c>
      <c r="F4" s="8" t="s">
        <v>229</v>
      </c>
      <c r="G4" s="8" t="s">
        <v>29</v>
      </c>
      <c r="H4" s="8">
        <v>1</v>
      </c>
      <c r="I4" s="8" t="s">
        <v>230</v>
      </c>
      <c r="J4" s="8" t="s">
        <v>31</v>
      </c>
      <c r="K4" s="8">
        <v>2704.13</v>
      </c>
      <c r="L4" s="8" t="s">
        <v>179</v>
      </c>
      <c r="M4" s="8" t="s">
        <v>231</v>
      </c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12"/>
      <c r="BP4" s="12"/>
      <c r="BQ4" s="12"/>
      <c r="BR4" s="12"/>
      <c r="BS4" s="12"/>
      <c r="BT4" s="12"/>
      <c r="BU4" s="12"/>
      <c r="BV4" s="12"/>
      <c r="BW4" s="12"/>
      <c r="BX4" s="12"/>
      <c r="BY4" s="12"/>
      <c r="BZ4" s="12"/>
      <c r="CA4" s="12"/>
      <c r="CB4" s="12"/>
      <c r="CC4" s="12"/>
      <c r="CD4" s="12"/>
      <c r="CE4" s="12"/>
      <c r="CF4" s="12"/>
      <c r="CG4" s="12"/>
      <c r="CH4" s="12"/>
      <c r="CI4" s="12"/>
      <c r="CJ4" s="12"/>
      <c r="CK4" s="12"/>
      <c r="CL4" s="12"/>
      <c r="CM4" s="12"/>
      <c r="CN4" s="12"/>
      <c r="CO4" s="12"/>
      <c r="CP4" s="12"/>
      <c r="CQ4" s="12"/>
      <c r="CR4" s="12"/>
      <c r="CS4" s="12"/>
      <c r="CT4" s="12"/>
      <c r="CU4" s="12"/>
      <c r="CV4" s="12"/>
      <c r="CW4" s="12"/>
      <c r="CX4" s="12"/>
      <c r="CY4" s="12"/>
      <c r="CZ4" s="12"/>
      <c r="DA4" s="12"/>
      <c r="DB4" s="12"/>
      <c r="DC4" s="12"/>
      <c r="DD4" s="12"/>
      <c r="DE4" s="12"/>
      <c r="DF4" s="12"/>
      <c r="DG4" s="12"/>
      <c r="DH4" s="12"/>
      <c r="DI4" s="12"/>
      <c r="DJ4" s="12"/>
      <c r="DK4" s="12"/>
      <c r="DL4" s="12"/>
      <c r="DM4" s="12"/>
      <c r="DN4" s="12"/>
      <c r="DO4" s="12"/>
      <c r="DP4" s="12"/>
      <c r="DQ4" s="12"/>
      <c r="DR4" s="12"/>
      <c r="DS4" s="12"/>
      <c r="DT4" s="12"/>
      <c r="DU4" s="12"/>
      <c r="DV4" s="12"/>
      <c r="DW4" s="12"/>
      <c r="DX4" s="12"/>
      <c r="DY4" s="12"/>
      <c r="DZ4" s="12"/>
      <c r="EA4" s="12"/>
      <c r="EB4" s="12"/>
      <c r="EC4" s="12"/>
      <c r="ED4" s="12"/>
      <c r="EE4" s="12"/>
      <c r="EF4" s="12"/>
      <c r="EG4" s="12"/>
      <c r="EH4" s="12"/>
      <c r="EI4" s="12"/>
      <c r="EJ4" s="12"/>
      <c r="EK4" s="12"/>
      <c r="EL4" s="12"/>
      <c r="EM4" s="12"/>
      <c r="EN4" s="12"/>
      <c r="EO4" s="12"/>
      <c r="EP4" s="12"/>
      <c r="EQ4" s="12"/>
      <c r="ER4" s="12"/>
      <c r="ES4" s="12"/>
      <c r="ET4" s="12"/>
      <c r="EU4" s="12"/>
      <c r="EV4" s="12"/>
      <c r="EW4" s="12"/>
      <c r="EX4" s="12"/>
      <c r="EY4" s="12"/>
      <c r="EZ4" s="12"/>
      <c r="FA4" s="12"/>
      <c r="FB4" s="12"/>
      <c r="FC4" s="12"/>
      <c r="FD4" s="12"/>
      <c r="FE4" s="12"/>
      <c r="FF4" s="12"/>
      <c r="FG4" s="12"/>
      <c r="FH4" s="12"/>
      <c r="FI4" s="12"/>
      <c r="FJ4" s="12"/>
      <c r="FK4" s="12"/>
      <c r="FL4" s="12"/>
      <c r="FM4" s="12"/>
      <c r="FN4" s="12"/>
      <c r="FO4" s="12"/>
      <c r="FP4" s="12"/>
      <c r="FQ4" s="12"/>
      <c r="FR4" s="12"/>
      <c r="FS4" s="12"/>
      <c r="FT4" s="12"/>
      <c r="FU4" s="12"/>
      <c r="FV4" s="12"/>
      <c r="FW4" s="12"/>
      <c r="FX4" s="12"/>
      <c r="FY4" s="12"/>
      <c r="FZ4" s="12"/>
      <c r="GA4" s="12"/>
      <c r="GB4" s="12"/>
      <c r="GC4" s="12"/>
      <c r="GD4" s="12"/>
      <c r="GE4" s="12"/>
      <c r="GF4" s="12"/>
      <c r="GG4" s="12"/>
      <c r="GH4" s="12"/>
      <c r="GI4" s="12"/>
      <c r="GJ4" s="12"/>
      <c r="GK4" s="12"/>
      <c r="GL4" s="12"/>
      <c r="GM4" s="12"/>
      <c r="GN4" s="12"/>
      <c r="GO4" s="12"/>
      <c r="GP4" s="12"/>
      <c r="GQ4" s="12"/>
      <c r="GR4" s="12"/>
      <c r="GS4" s="12"/>
      <c r="GT4" s="12"/>
      <c r="GU4" s="12"/>
      <c r="GV4" s="12"/>
      <c r="GW4" s="12"/>
      <c r="GX4" s="12"/>
      <c r="GY4" s="12"/>
      <c r="GZ4" s="12"/>
      <c r="HA4" s="12"/>
      <c r="HB4" s="12"/>
      <c r="HC4" s="12"/>
      <c r="HD4" s="12"/>
      <c r="HE4" s="12"/>
      <c r="HF4" s="12"/>
      <c r="HG4" s="12"/>
      <c r="HH4" s="12"/>
      <c r="HI4" s="12"/>
      <c r="HJ4" s="12"/>
      <c r="HK4" s="12"/>
      <c r="HL4" s="12"/>
      <c r="HM4" s="12"/>
      <c r="HN4" s="12"/>
      <c r="HO4" s="12"/>
      <c r="HP4" s="12"/>
      <c r="HQ4" s="12"/>
      <c r="HR4" s="12"/>
      <c r="HS4" s="12"/>
      <c r="HT4" s="12"/>
      <c r="HU4" s="12"/>
      <c r="HV4" s="12"/>
      <c r="HW4" s="12"/>
      <c r="HX4" s="12"/>
      <c r="HY4" s="12"/>
      <c r="HZ4" s="12"/>
      <c r="IA4" s="12"/>
      <c r="IB4" s="12"/>
      <c r="IC4" s="12"/>
    </row>
    <row r="5" s="20" customFormat="1" ht="36" customHeight="1" spans="1:13">
      <c r="A5" s="22" t="s">
        <v>11</v>
      </c>
      <c r="B5" s="22"/>
      <c r="C5" s="22"/>
      <c r="D5" s="22"/>
      <c r="E5" s="22"/>
      <c r="F5" s="22"/>
      <c r="G5" s="22"/>
      <c r="H5" s="22">
        <f>SUM(H3:H4)</f>
        <v>2</v>
      </c>
      <c r="I5" s="22"/>
      <c r="J5" s="22"/>
      <c r="K5" s="22">
        <f>SUM(K3:K4)</f>
        <v>5402.71</v>
      </c>
      <c r="L5" s="22"/>
      <c r="M5" s="22"/>
    </row>
  </sheetData>
  <mergeCells count="1">
    <mergeCell ref="A1:M1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"/>
  <sheetViews>
    <sheetView workbookViewId="0">
      <selection activeCell="I3" sqref="I3"/>
    </sheetView>
  </sheetViews>
  <sheetFormatPr defaultColWidth="9" defaultRowHeight="13.5" outlineLevelRow="3"/>
  <cols>
    <col min="1" max="1" width="6.875" style="14" customWidth="1"/>
    <col min="2" max="2" width="9" style="14"/>
    <col min="3" max="3" width="13.125" style="14" customWidth="1"/>
    <col min="4" max="12" width="9" style="14"/>
    <col min="13" max="13" width="9.5" style="14" customWidth="1"/>
    <col min="14" max="16384" width="9" style="14"/>
  </cols>
  <sheetData>
    <row r="1" s="1" customFormat="1" ht="27" spans="1:13">
      <c r="A1" s="5" t="s">
        <v>12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="12" customFormat="1" ht="76" customHeight="1" spans="1:13">
      <c r="A2" s="6" t="s">
        <v>1</v>
      </c>
      <c r="B2" s="7" t="s">
        <v>13</v>
      </c>
      <c r="C2" s="7" t="s">
        <v>14</v>
      </c>
      <c r="D2" s="7" t="s">
        <v>15</v>
      </c>
      <c r="E2" s="7" t="s">
        <v>220</v>
      </c>
      <c r="F2" s="7" t="s">
        <v>221</v>
      </c>
      <c r="G2" s="7" t="s">
        <v>18</v>
      </c>
      <c r="H2" s="7" t="s">
        <v>19</v>
      </c>
      <c r="I2" s="7" t="s">
        <v>232</v>
      </c>
      <c r="J2" s="7" t="s">
        <v>22</v>
      </c>
      <c r="K2" s="7" t="s">
        <v>23</v>
      </c>
      <c r="L2" s="16" t="s">
        <v>24</v>
      </c>
      <c r="M2" s="7" t="s">
        <v>222</v>
      </c>
    </row>
    <row r="3" s="13" customFormat="1" ht="147" customHeight="1" spans="1:13">
      <c r="A3" s="8">
        <v>1</v>
      </c>
      <c r="B3" s="8" t="s">
        <v>9</v>
      </c>
      <c r="C3" s="8" t="s">
        <v>223</v>
      </c>
      <c r="D3" s="8" t="s">
        <v>26</v>
      </c>
      <c r="E3" s="8" t="s">
        <v>233</v>
      </c>
      <c r="F3" s="8" t="s">
        <v>234</v>
      </c>
      <c r="G3" s="8" t="s">
        <v>29</v>
      </c>
      <c r="H3" s="15">
        <v>1</v>
      </c>
      <c r="I3" s="8" t="s">
        <v>235</v>
      </c>
      <c r="J3" s="8" t="s">
        <v>65</v>
      </c>
      <c r="K3" s="17">
        <v>2722.67</v>
      </c>
      <c r="L3" s="8" t="s">
        <v>236</v>
      </c>
      <c r="M3" s="8" t="s">
        <v>237</v>
      </c>
    </row>
    <row r="4" ht="36" customHeight="1" spans="1:13">
      <c r="A4" s="10" t="s">
        <v>11</v>
      </c>
      <c r="B4" s="10"/>
      <c r="C4" s="10"/>
      <c r="D4" s="10"/>
      <c r="E4" s="10"/>
      <c r="F4" s="10"/>
      <c r="G4" s="10"/>
      <c r="H4" s="10">
        <f>SUM(H3:H3)</f>
        <v>1</v>
      </c>
      <c r="I4" s="10"/>
      <c r="J4" s="10"/>
      <c r="K4" s="10">
        <f>SUM(K3:K3)</f>
        <v>2722.67</v>
      </c>
      <c r="L4" s="10"/>
      <c r="M4" s="10"/>
    </row>
  </sheetData>
  <autoFilter ref="A2:J4">
    <extLst/>
  </autoFilter>
  <mergeCells count="1">
    <mergeCell ref="A1:M1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"/>
  <sheetViews>
    <sheetView workbookViewId="0">
      <selection activeCell="O3" sqref="O3"/>
    </sheetView>
  </sheetViews>
  <sheetFormatPr defaultColWidth="9" defaultRowHeight="13.5" outlineLevelRow="3"/>
  <cols>
    <col min="1" max="2" width="9" style="4"/>
    <col min="3" max="3" width="13.625" style="4" customWidth="1"/>
    <col min="4" max="12" width="9" style="4"/>
    <col min="13" max="13" width="9.625" style="4" customWidth="1"/>
    <col min="14" max="16384" width="9" style="4"/>
  </cols>
  <sheetData>
    <row r="1" s="1" customFormat="1" ht="27" spans="1:13">
      <c r="A1" s="5" t="s">
        <v>12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="2" customFormat="1" ht="69" customHeight="1" spans="1:13">
      <c r="A2" s="6" t="s">
        <v>1</v>
      </c>
      <c r="B2" s="7" t="s">
        <v>13</v>
      </c>
      <c r="C2" s="7" t="s">
        <v>14</v>
      </c>
      <c r="D2" s="7" t="s">
        <v>15</v>
      </c>
      <c r="E2" s="7" t="s">
        <v>220</v>
      </c>
      <c r="F2" s="7" t="s">
        <v>221</v>
      </c>
      <c r="G2" s="7" t="s">
        <v>238</v>
      </c>
      <c r="H2" s="7" t="s">
        <v>19</v>
      </c>
      <c r="I2" s="7" t="s">
        <v>232</v>
      </c>
      <c r="J2" s="7" t="s">
        <v>22</v>
      </c>
      <c r="K2" s="7" t="s">
        <v>23</v>
      </c>
      <c r="L2" s="7" t="s">
        <v>24</v>
      </c>
      <c r="M2" s="7" t="s">
        <v>222</v>
      </c>
    </row>
    <row r="3" s="3" customFormat="1" ht="138" customHeight="1" spans="1:13">
      <c r="A3" s="8">
        <v>1</v>
      </c>
      <c r="B3" s="8" t="s">
        <v>10</v>
      </c>
      <c r="C3" s="9" t="s">
        <v>239</v>
      </c>
      <c r="D3" s="8" t="s">
        <v>26</v>
      </c>
      <c r="E3" s="8" t="s">
        <v>233</v>
      </c>
      <c r="F3" s="8" t="s">
        <v>234</v>
      </c>
      <c r="G3" s="8" t="s">
        <v>29</v>
      </c>
      <c r="H3" s="8">
        <v>1</v>
      </c>
      <c r="I3" s="8" t="s">
        <v>235</v>
      </c>
      <c r="J3" s="8" t="s">
        <v>65</v>
      </c>
      <c r="K3" s="11">
        <v>600</v>
      </c>
      <c r="L3" s="8" t="s">
        <v>236</v>
      </c>
      <c r="M3" s="8" t="s">
        <v>237</v>
      </c>
    </row>
    <row r="4" ht="35" customHeight="1" spans="1:13">
      <c r="A4" s="10" t="s">
        <v>11</v>
      </c>
      <c r="B4" s="10"/>
      <c r="C4" s="10"/>
      <c r="D4" s="10"/>
      <c r="E4" s="10"/>
      <c r="F4" s="10"/>
      <c r="G4" s="10"/>
      <c r="H4" s="10">
        <f>SUM(H3:H3)</f>
        <v>1</v>
      </c>
      <c r="I4" s="10"/>
      <c r="J4" s="10"/>
      <c r="K4" s="10">
        <f>SUM(K3:K3)</f>
        <v>600</v>
      </c>
      <c r="L4" s="10"/>
      <c r="M4" s="10"/>
    </row>
  </sheetData>
  <autoFilter ref="A2:M4">
    <extLst/>
  </autoFilter>
  <mergeCells count="1">
    <mergeCell ref="A1:M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汇总表</vt:lpstr>
      <vt:lpstr>灵活就业社保补贴</vt:lpstr>
      <vt:lpstr>粤东粤西粤北地区就业补贴</vt:lpstr>
      <vt:lpstr>小微企业社保补贴</vt:lpstr>
      <vt:lpstr>吸纳就业困难人员社保补贴</vt:lpstr>
      <vt:lpstr>一般性岗位补贴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Gabriella</cp:lastModifiedBy>
  <dcterms:created xsi:type="dcterms:W3CDTF">2024-02-05T01:51:00Z</dcterms:created>
  <dcterms:modified xsi:type="dcterms:W3CDTF">2024-05-16T01:46:40Z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6C9A4BDE0F764D41B620970A9D46CBD3_13</vt:lpwstr>
  </property>
  <property fmtid="{D5CDD505-2E9C-101B-9397-08002B2CF9AE}" pid="3" name="KSOProductBuildVer">
    <vt:lpwstr>2052-11.1.0.14309</vt:lpwstr>
  </property>
</Properties>
</file>