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tabRatio="693" activeTab="1"/>
  </bookViews>
  <sheets>
    <sheet name="汇总表" sheetId="1" r:id="rId1"/>
    <sheet name="灵活就业社保补贴" sheetId="6" r:id="rId2"/>
    <sheet name="粤东粤西粤北地区就业补贴" sheetId="4" r:id="rId3"/>
    <sheet name="就业见习补贴" sheetId="3" r:id="rId4"/>
  </sheets>
  <definedNames>
    <definedName name="_xlnm._FilterDatabase" localSheetId="1" hidden="1">灵活就业社保补贴!$A$2:$N$8</definedName>
    <definedName name="_xlnm._FilterDatabase" localSheetId="2" hidden="1">粤东粤西粤北地区就业补贴!$A$2:$II$2</definedName>
    <definedName name="_xlnm._FilterDatabase" localSheetId="3" hidden="1">就业见习补贴!$A$2:$M$10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<sst xmlns="http://schemas.openxmlformats.org/spreadsheetml/2006/main" count="319" uniqueCount="138">
  <si>
    <t>就业创业政策性补助资金拟发放汇总表</t>
  </si>
  <si>
    <t>序号</t>
  </si>
  <si>
    <t>补贴类型</t>
  </si>
  <si>
    <t>人数（次）</t>
  </si>
  <si>
    <t>金额（元）</t>
  </si>
  <si>
    <t>备注</t>
  </si>
  <si>
    <t>灵活就业社保补贴</t>
  </si>
  <si>
    <t>粤东粤西粤北地区就业补贴</t>
  </si>
  <si>
    <t>就业见习补贴</t>
  </si>
  <si>
    <t>合计</t>
  </si>
  <si>
    <t>就业创业政策性补助资金拟发放公示名单</t>
  </si>
  <si>
    <t>补贴名称</t>
  </si>
  <si>
    <t>补贴标准</t>
  </si>
  <si>
    <t>所属乡镇</t>
  </si>
  <si>
    <t>姓名</t>
  </si>
  <si>
    <t>身份证号</t>
  </si>
  <si>
    <t>申请时间段</t>
  </si>
  <si>
    <t>补贴人数</t>
  </si>
  <si>
    <t>银行账户</t>
  </si>
  <si>
    <t>银行账号</t>
  </si>
  <si>
    <t>开户银行</t>
  </si>
  <si>
    <t>补助金额（元）</t>
  </si>
  <si>
    <t>人员类别</t>
  </si>
  <si>
    <t>韶人社函〔2022〕156 号（1）仅参加企业职工基本养老保险的，按200元/月给予灵活就业社保补贴；（2）仅参加企业职工基本医疗保险的，按60 元/月给予灵活就业社保补贴；（3）同时参加企业职工基本养老保险和基本医疗保险的，按260 元/月给予灵活就业社保补贴。
韶人社函〔2023〕87号按每人每月 300 元标准给予补贴。</t>
  </si>
  <si>
    <t>乳城镇</t>
  </si>
  <si>
    <t>曾德辉</t>
  </si>
  <si>
    <t>440232********001X</t>
  </si>
  <si>
    <t>202401-202403</t>
  </si>
  <si>
    <t>621721********30553</t>
  </si>
  <si>
    <t>中国工商银行</t>
  </si>
  <si>
    <t>大龄就业困难人员2020-09-09</t>
  </si>
  <si>
    <t>一六镇</t>
  </si>
  <si>
    <t>邹二秀</t>
  </si>
  <si>
    <t>441823********0443</t>
  </si>
  <si>
    <t>622823********71965</t>
  </si>
  <si>
    <t>中国农业银行</t>
  </si>
  <si>
    <t>大龄失业人员2022-12-23</t>
  </si>
  <si>
    <t>冯伟权</t>
  </si>
  <si>
    <t>440232********0016</t>
  </si>
  <si>
    <t>621467********40193</t>
  </si>
  <si>
    <t>中国建设银行</t>
  </si>
  <si>
    <t>大龄就业困难人员2021-04-25</t>
  </si>
  <si>
    <t>大桥镇</t>
  </si>
  <si>
    <t>张连英</t>
  </si>
  <si>
    <t>440232********4123</t>
  </si>
  <si>
    <t>621728********83843</t>
  </si>
  <si>
    <t>广东乳源农村商业银行股份有限公司</t>
  </si>
  <si>
    <t>大龄失业人员2022-04-19</t>
  </si>
  <si>
    <r>
      <rPr>
        <sz val="12"/>
        <rFont val="仿宋_GB2312"/>
        <charset val="134"/>
      </rPr>
      <t>刘文</t>
    </r>
    <r>
      <rPr>
        <sz val="12"/>
        <rFont val="宋体"/>
        <charset val="134"/>
      </rPr>
      <t>妱</t>
    </r>
  </si>
  <si>
    <t>440281********7643</t>
  </si>
  <si>
    <t>621728********33749</t>
  </si>
  <si>
    <t>大龄失业人员2022-10-24</t>
  </si>
  <si>
    <t>补贴时间</t>
  </si>
  <si>
    <t>开户行</t>
  </si>
  <si>
    <t>补贴金额（元）</t>
  </si>
  <si>
    <t>韶人社函〔2023〕87 号博士学历的，按每人 10000 元标准给予补贴；硕士学历的，按每人 7000 元标准给予补贴；其他学历的，按每人 5000 元标准给予补贴。</t>
  </si>
  <si>
    <t>邓霖润</t>
  </si>
  <si>
    <t>440232********0026</t>
  </si>
  <si>
    <t>2024年</t>
  </si>
  <si>
    <t>621467********13360</t>
  </si>
  <si>
    <t>毕业2年内高校毕业生</t>
  </si>
  <si>
    <t>方志鹏</t>
  </si>
  <si>
    <t>445221********6599</t>
  </si>
  <si>
    <t>621467********58711</t>
  </si>
  <si>
    <t>王倩怡</t>
  </si>
  <si>
    <t>440232********3024</t>
  </si>
  <si>
    <t>621797********35877</t>
  </si>
  <si>
    <t>中国邮政储蓄银行</t>
  </si>
  <si>
    <t>哈晓璐</t>
  </si>
  <si>
    <t>640221********3320</t>
  </si>
  <si>
    <t>621756********74710</t>
  </si>
  <si>
    <t>中国银行</t>
  </si>
  <si>
    <t>.</t>
  </si>
  <si>
    <t>张静</t>
  </si>
  <si>
    <t>511602********4609</t>
  </si>
  <si>
    <t>621797********68692</t>
  </si>
  <si>
    <t>胡诗麒</t>
  </si>
  <si>
    <t>440221********7316</t>
  </si>
  <si>
    <t>621721********18651</t>
  </si>
  <si>
    <t>黄萍萍</t>
  </si>
  <si>
    <t>431121********8440</t>
  </si>
  <si>
    <t>621467********56804</t>
  </si>
  <si>
    <t>硕士研究生</t>
  </si>
  <si>
    <t>邓斓</t>
  </si>
  <si>
    <t>431321********520X</t>
  </si>
  <si>
    <t>622823********10176</t>
  </si>
  <si>
    <t>吴文欣</t>
  </si>
  <si>
    <t>440232********0040</t>
  </si>
  <si>
    <t>622823********14062</t>
  </si>
  <si>
    <t>张雅芳</t>
  </si>
  <si>
    <t>440232********0842</t>
  </si>
  <si>
    <t>622823********01263</t>
  </si>
  <si>
    <t>邱永振</t>
  </si>
  <si>
    <t>440223********0012</t>
  </si>
  <si>
    <t>621797********44174</t>
  </si>
  <si>
    <t>黄盈娇</t>
  </si>
  <si>
    <t>441224********4384</t>
  </si>
  <si>
    <t>621797********97644</t>
  </si>
  <si>
    <t>欧小玲</t>
  </si>
  <si>
    <t>450330********1700</t>
  </si>
  <si>
    <t>621721********16108</t>
  </si>
  <si>
    <t>谭群燕</t>
  </si>
  <si>
    <t>440783********6625</t>
  </si>
  <si>
    <t>622823********73670</t>
  </si>
  <si>
    <t>就业见习基地名称</t>
  </si>
  <si>
    <t>统一社会信用代码</t>
  </si>
  <si>
    <t>备注
（姓名）</t>
  </si>
  <si>
    <t>粤人社规〔2021〕12号每人每月按不高于当地最低工资标准且不高于用人单位实际支付的工作补贴金额给予补贴</t>
  </si>
  <si>
    <t>乳源瑶族自治县应急管理局</t>
  </si>
  <si>
    <t>11440********135XK</t>
  </si>
  <si>
    <t>20230818-20231017</t>
  </si>
  <si>
    <t>440016********001509</t>
  </si>
  <si>
    <t>20220630     广东技术师范大学</t>
  </si>
  <si>
    <t>赵志飞</t>
  </si>
  <si>
    <t>20230718-20230119</t>
  </si>
  <si>
    <t>20230620      广东松山职业技术学院</t>
  </si>
  <si>
    <t>饶文嘉</t>
  </si>
  <si>
    <t>20230718-20240301</t>
  </si>
  <si>
    <t>20230630        广东司法警官职业学院</t>
  </si>
  <si>
    <t>邓荔琼</t>
  </si>
  <si>
    <t>乳源瑶族自治县自然资源局</t>
  </si>
  <si>
    <t>114402********889W</t>
  </si>
  <si>
    <t>20230408-20240331</t>
  </si>
  <si>
    <t>440016********101820</t>
  </si>
  <si>
    <t>20220630      广州科技贸易职业学院</t>
  </si>
  <si>
    <t>付雅玉</t>
  </si>
  <si>
    <t>20230410-20240331</t>
  </si>
  <si>
    <t>20220630     广州大学松田学院</t>
  </si>
  <si>
    <t>罗家琪</t>
  </si>
  <si>
    <t>20230804-20240103</t>
  </si>
  <si>
    <t>20230630     广东茂名农林科技职业学院</t>
  </si>
  <si>
    <t>黄佳亿</t>
  </si>
  <si>
    <t>乳源瑶族自治县水务局</t>
  </si>
  <si>
    <t>114402********4280</t>
  </si>
  <si>
    <t>20230706-20240325</t>
  </si>
  <si>
    <t>440016********002870</t>
  </si>
  <si>
    <t>20230630      广东财经大学华商学院</t>
  </si>
  <si>
    <t>骆惠欣</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</si>
</sst>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2"/>
      <name val="仿宋_GB2312"/>
      <charset val="134"/>
    </font>
    <font>
      <sz val="12"/>
      <color theme="1"/>
      <name val="仿宋_GB2312"/>
      <charset val="134"/>
    </font>
    <font>
      <sz val="11"/>
      <color theme="1"/>
      <name val="仿宋_GB2312"/>
      <charset val="134"/>
    </font>
    <font>
      <sz val="22"/>
      <name val="仿宋_GB2312"/>
      <charset val="134"/>
    </font>
    <font>
      <b/>
      <sz val="12"/>
      <name val="仿宋_GB2312"/>
      <charset val="134"/>
    </font>
    <font>
      <sz val="10"/>
      <name val="仿宋_GB2312"/>
      <charset val="134"/>
    </font>
    <font>
      <sz val="11"/>
      <name val="仿宋_GB2312"/>
      <charset val="134"/>
    </font>
    <font>
      <b/>
      <sz val="11"/>
      <name val="仿宋_GB2312"/>
      <charset val="134"/>
    </font>
    <font>
      <sz val="10"/>
      <color theme="1"/>
      <name val="仿宋_GB2312"/>
      <charset val="134"/>
    </font>
    <font>
      <sz val="22"/>
      <name val="宋体"/>
      <charset val="134"/>
    </font>
    <font>
      <sz val="14"/>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3" borderId="7" applyNumberFormat="0" applyAlignment="0" applyProtection="0">
      <alignment vertical="center"/>
    </xf>
    <xf numFmtId="0" fontId="21" fillId="4" borderId="8" applyNumberFormat="0" applyAlignment="0" applyProtection="0">
      <alignment vertical="center"/>
    </xf>
    <xf numFmtId="0" fontId="22" fillId="4" borderId="7" applyNumberFormat="0" applyAlignment="0" applyProtection="0">
      <alignment vertical="center"/>
    </xf>
    <xf numFmtId="0" fontId="23" fillId="5"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lignment vertical="center"/>
    </xf>
    <xf numFmtId="0" fontId="31" fillId="0" borderId="0"/>
    <xf numFmtId="0" fontId="0" fillId="0" borderId="0">
      <alignment vertical="center"/>
    </xf>
    <xf numFmtId="0" fontId="0" fillId="0" borderId="0">
      <alignment vertical="center"/>
    </xf>
    <xf numFmtId="0" fontId="31" fillId="0" borderId="0">
      <alignment vertical="center"/>
    </xf>
  </cellStyleXfs>
  <cellXfs count="42">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3" fillId="0" borderId="0" xfId="0" applyFont="1" applyFill="1">
      <alignment vertical="center"/>
    </xf>
    <xf numFmtId="0" fontId="4" fillId="0" borderId="0" xfId="0" applyFont="1" applyFill="1" applyAlignment="1">
      <alignment horizontal="center" vertical="center" wrapText="1"/>
    </xf>
    <xf numFmtId="0" fontId="5" fillId="0" borderId="1" xfId="49"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Alignment="1">
      <alignment horizontal="center" vertical="center"/>
    </xf>
    <xf numFmtId="0" fontId="8" fillId="0" borderId="1" xfId="53" applyFont="1" applyFill="1" applyBorder="1" applyAlignment="1">
      <alignment horizontal="center" vertical="center" wrapText="1"/>
    </xf>
    <xf numFmtId="0" fontId="5" fillId="0" borderId="1" xfId="53"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0" xfId="0" applyFont="1" applyFill="1" applyAlignment="1">
      <alignment horizontal="center" vertical="center"/>
    </xf>
    <xf numFmtId="0" fontId="1" fillId="0" borderId="2" xfId="0" applyNumberFormat="1" applyFont="1" applyFill="1" applyBorder="1" applyAlignment="1">
      <alignment horizontal="center" vertical="center"/>
    </xf>
    <xf numFmtId="0" fontId="8" fillId="0" borderId="1" xfId="53" applyFont="1" applyFill="1" applyBorder="1" applyAlignment="1">
      <alignment horizontal="center" vertical="center"/>
    </xf>
    <xf numFmtId="0" fontId="8" fillId="0" borderId="0" xfId="53" applyFont="1" applyFill="1" applyBorder="1" applyAlignment="1">
      <alignment vertical="center"/>
    </xf>
    <xf numFmtId="0" fontId="1" fillId="0" borderId="0" xfId="0" applyFont="1" applyFill="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0" xfId="0" applyFont="1" applyFill="1" applyBorder="1" applyAlignment="1">
      <alignment vertical="center"/>
    </xf>
    <xf numFmtId="0" fontId="2" fillId="0" borderId="0" xfId="0" applyFont="1" applyFill="1">
      <alignment vertical="center"/>
    </xf>
    <xf numFmtId="0" fontId="9" fillId="0" borderId="0" xfId="0" applyFont="1" applyFill="1">
      <alignment vertical="center"/>
    </xf>
    <xf numFmtId="0" fontId="6" fillId="0" borderId="0" xfId="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5" fillId="0" borderId="1" xfId="50" applyFont="1" applyFill="1" applyBorder="1" applyAlignment="1">
      <alignment horizontal="center" vertical="center"/>
    </xf>
    <xf numFmtId="0" fontId="5" fillId="0" borderId="1" xfId="0" applyFont="1" applyFill="1" applyBorder="1" applyAlignment="1">
      <alignment horizontal="center" vertical="center" wrapText="1"/>
    </xf>
    <xf numFmtId="0" fontId="0" fillId="0" borderId="0" xfId="0" applyFill="1" applyAlignment="1">
      <alignment vertical="center"/>
    </xf>
    <xf numFmtId="0" fontId="10" fillId="0" borderId="0" xfId="0" applyFont="1" applyFill="1" applyAlignment="1">
      <alignment horizontal="center" vertical="center"/>
    </xf>
    <xf numFmtId="0" fontId="10" fillId="0" borderId="0" xfId="0" applyFont="1" applyFill="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24" xfId="49"/>
    <cellStyle name="常规 8" xfId="50"/>
    <cellStyle name="常规 3" xfId="51"/>
    <cellStyle name="常规 2" xfId="52"/>
    <cellStyle name="常规_Sheet6"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
  <sheetViews>
    <sheetView workbookViewId="0">
      <selection activeCell="D7" sqref="D7"/>
    </sheetView>
  </sheetViews>
  <sheetFormatPr defaultColWidth="9" defaultRowHeight="13.5" outlineLevelRow="5" outlineLevelCol="4"/>
  <cols>
    <col min="1" max="1" width="9.625" style="35" customWidth="1"/>
    <col min="2" max="2" width="31.75" style="35" customWidth="1"/>
    <col min="3" max="4" width="25" style="35" customWidth="1"/>
    <col min="5" max="5" width="25.625" style="35" customWidth="1"/>
    <col min="6" max="16384" width="9" style="35"/>
  </cols>
  <sheetData>
    <row r="1" s="35" customFormat="1" ht="27" spans="1:5">
      <c r="A1" s="36" t="s">
        <v>0</v>
      </c>
      <c r="B1" s="37"/>
      <c r="C1" s="36"/>
      <c r="D1" s="36"/>
      <c r="E1" s="36"/>
    </row>
    <row r="2" s="35" customFormat="1" ht="39" customHeight="1" spans="1:5">
      <c r="A2" s="38" t="s">
        <v>1</v>
      </c>
      <c r="B2" s="39" t="s">
        <v>2</v>
      </c>
      <c r="C2" s="39" t="s">
        <v>3</v>
      </c>
      <c r="D2" s="38" t="s">
        <v>4</v>
      </c>
      <c r="E2" s="39" t="s">
        <v>5</v>
      </c>
    </row>
    <row r="3" s="35" customFormat="1" ht="52" customHeight="1" spans="1:5">
      <c r="A3" s="38">
        <v>1</v>
      </c>
      <c r="B3" s="39" t="s">
        <v>6</v>
      </c>
      <c r="C3" s="38">
        <f>灵活就业社保补贴!H8</f>
        <v>5</v>
      </c>
      <c r="D3" s="38">
        <f>灵活就业社保补贴!L8</f>
        <v>3300</v>
      </c>
      <c r="E3" s="40"/>
    </row>
    <row r="4" s="35" customFormat="1" ht="52" customHeight="1" spans="1:5">
      <c r="A4" s="38">
        <v>2</v>
      </c>
      <c r="B4" s="39" t="s">
        <v>7</v>
      </c>
      <c r="C4" s="38">
        <f>粤东粤西粤北地区就业补贴!H17</f>
        <v>14</v>
      </c>
      <c r="D4" s="38">
        <f>粤东粤西粤北地区就业补贴!L17</f>
        <v>72000</v>
      </c>
      <c r="E4" s="40"/>
    </row>
    <row r="5" s="35" customFormat="1" ht="52" customHeight="1" spans="1:5">
      <c r="A5" s="38">
        <v>3</v>
      </c>
      <c r="B5" s="39" t="s">
        <v>8</v>
      </c>
      <c r="C5" s="38">
        <f>就业见习补贴!H10</f>
        <v>7</v>
      </c>
      <c r="D5" s="38">
        <f>就业见习补贴!K10</f>
        <v>81000</v>
      </c>
      <c r="E5" s="40"/>
    </row>
    <row r="6" s="35" customFormat="1" ht="45" customHeight="1" spans="1:5">
      <c r="A6" s="39" t="s">
        <v>9</v>
      </c>
      <c r="B6" s="39"/>
      <c r="C6" s="38">
        <f>SUM(C3:C5)</f>
        <v>26</v>
      </c>
      <c r="D6" s="38">
        <f>SUM(D3:D5)</f>
        <v>156300</v>
      </c>
      <c r="E6" s="41"/>
    </row>
  </sheetData>
  <mergeCells count="1">
    <mergeCell ref="A1:E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tabSelected="1" workbookViewId="0">
      <selection activeCell="H9" sqref="H9"/>
    </sheetView>
  </sheetViews>
  <sheetFormatPr defaultColWidth="9" defaultRowHeight="14.25" outlineLevelRow="7"/>
  <cols>
    <col min="1" max="1" width="6.625" style="27" customWidth="1"/>
    <col min="2" max="2" width="9" style="27"/>
    <col min="3" max="3" width="11.125" style="28" customWidth="1"/>
    <col min="4" max="4" width="7.75" style="27" customWidth="1"/>
    <col min="5" max="7" width="9" style="27"/>
    <col min="8" max="8" width="7.5" style="27" customWidth="1"/>
    <col min="9" max="13" width="9" style="27"/>
    <col min="14" max="14" width="7.875" style="27" customWidth="1"/>
    <col min="15" max="16384" width="9" style="27"/>
  </cols>
  <sheetData>
    <row r="1" ht="27" spans="1:14">
      <c r="A1" s="5" t="s">
        <v>10</v>
      </c>
      <c r="B1" s="5"/>
      <c r="C1" s="29"/>
      <c r="D1" s="5"/>
      <c r="E1" s="5"/>
      <c r="F1" s="5"/>
      <c r="G1" s="5"/>
      <c r="H1" s="5"/>
      <c r="I1" s="5"/>
      <c r="J1" s="5"/>
      <c r="K1" s="5"/>
      <c r="L1" s="5"/>
      <c r="M1" s="5"/>
      <c r="N1" s="5"/>
    </row>
    <row r="2" s="26" customFormat="1" ht="75" customHeight="1" spans="1:14">
      <c r="A2" s="30" t="s">
        <v>1</v>
      </c>
      <c r="B2" s="31" t="s">
        <v>11</v>
      </c>
      <c r="C2" s="31" t="s">
        <v>12</v>
      </c>
      <c r="D2" s="30" t="s">
        <v>13</v>
      </c>
      <c r="E2" s="30" t="s">
        <v>14</v>
      </c>
      <c r="F2" s="30" t="s">
        <v>15</v>
      </c>
      <c r="G2" s="30" t="s">
        <v>16</v>
      </c>
      <c r="H2" s="30" t="s">
        <v>17</v>
      </c>
      <c r="I2" s="33" t="s">
        <v>18</v>
      </c>
      <c r="J2" s="30" t="s">
        <v>19</v>
      </c>
      <c r="K2" s="30" t="s">
        <v>20</v>
      </c>
      <c r="L2" s="34" t="s">
        <v>21</v>
      </c>
      <c r="M2" s="30" t="s">
        <v>22</v>
      </c>
      <c r="N2" s="30" t="s">
        <v>5</v>
      </c>
    </row>
    <row r="3" s="3" customFormat="1" ht="100" customHeight="1" spans="1:14">
      <c r="A3" s="13">
        <v>1</v>
      </c>
      <c r="B3" s="7" t="s">
        <v>6</v>
      </c>
      <c r="C3" s="8" t="s">
        <v>23</v>
      </c>
      <c r="D3" s="7" t="s">
        <v>24</v>
      </c>
      <c r="E3" s="7" t="s">
        <v>25</v>
      </c>
      <c r="F3" s="7" t="s">
        <v>26</v>
      </c>
      <c r="G3" s="9" t="s">
        <v>27</v>
      </c>
      <c r="H3" s="7">
        <v>1</v>
      </c>
      <c r="I3" s="7" t="s">
        <v>25</v>
      </c>
      <c r="J3" s="7" t="s">
        <v>28</v>
      </c>
      <c r="K3" s="7" t="s">
        <v>29</v>
      </c>
      <c r="L3" s="7">
        <v>900</v>
      </c>
      <c r="M3" s="7" t="s">
        <v>30</v>
      </c>
      <c r="N3" s="7"/>
    </row>
    <row r="4" s="3" customFormat="1" ht="100" customHeight="1" spans="1:14">
      <c r="A4" s="13">
        <v>2</v>
      </c>
      <c r="B4" s="7" t="s">
        <v>6</v>
      </c>
      <c r="C4" s="8" t="s">
        <v>23</v>
      </c>
      <c r="D4" s="7" t="s">
        <v>31</v>
      </c>
      <c r="E4" s="7" t="s">
        <v>32</v>
      </c>
      <c r="F4" s="7" t="s">
        <v>33</v>
      </c>
      <c r="G4" s="9" t="s">
        <v>27</v>
      </c>
      <c r="H4" s="7">
        <v>1</v>
      </c>
      <c r="I4" s="7" t="s">
        <v>32</v>
      </c>
      <c r="J4" s="7" t="s">
        <v>34</v>
      </c>
      <c r="K4" s="7" t="s">
        <v>35</v>
      </c>
      <c r="L4" s="7">
        <v>600</v>
      </c>
      <c r="M4" s="7" t="s">
        <v>36</v>
      </c>
      <c r="N4" s="7"/>
    </row>
    <row r="5" s="3" customFormat="1" ht="100" customHeight="1" spans="1:14">
      <c r="A5" s="13">
        <v>3</v>
      </c>
      <c r="B5" s="7" t="s">
        <v>6</v>
      </c>
      <c r="C5" s="8" t="s">
        <v>23</v>
      </c>
      <c r="D5" s="7" t="s">
        <v>24</v>
      </c>
      <c r="E5" s="7" t="s">
        <v>37</v>
      </c>
      <c r="F5" s="7" t="s">
        <v>38</v>
      </c>
      <c r="G5" s="9" t="s">
        <v>27</v>
      </c>
      <c r="H5" s="7">
        <v>1</v>
      </c>
      <c r="I5" s="7" t="s">
        <v>37</v>
      </c>
      <c r="J5" s="7" t="s">
        <v>39</v>
      </c>
      <c r="K5" s="7" t="s">
        <v>40</v>
      </c>
      <c r="L5" s="7">
        <v>600</v>
      </c>
      <c r="M5" s="7" t="s">
        <v>41</v>
      </c>
      <c r="N5" s="7"/>
    </row>
    <row r="6" s="3" customFormat="1" ht="100" customHeight="1" spans="1:14">
      <c r="A6" s="13">
        <v>4</v>
      </c>
      <c r="B6" s="7" t="s">
        <v>6</v>
      </c>
      <c r="C6" s="8" t="s">
        <v>23</v>
      </c>
      <c r="D6" s="7" t="s">
        <v>42</v>
      </c>
      <c r="E6" s="7" t="s">
        <v>43</v>
      </c>
      <c r="F6" s="7" t="s">
        <v>44</v>
      </c>
      <c r="G6" s="9" t="s">
        <v>27</v>
      </c>
      <c r="H6" s="7">
        <v>1</v>
      </c>
      <c r="I6" s="7" t="s">
        <v>43</v>
      </c>
      <c r="J6" s="7" t="s">
        <v>45</v>
      </c>
      <c r="K6" s="7" t="s">
        <v>46</v>
      </c>
      <c r="L6" s="7">
        <v>600</v>
      </c>
      <c r="M6" s="7" t="s">
        <v>47</v>
      </c>
      <c r="N6" s="7"/>
    </row>
    <row r="7" s="3" customFormat="1" ht="100" customHeight="1" spans="1:14">
      <c r="A7" s="13">
        <v>5</v>
      </c>
      <c r="B7" s="7" t="s">
        <v>6</v>
      </c>
      <c r="C7" s="8" t="s">
        <v>23</v>
      </c>
      <c r="D7" s="7" t="s">
        <v>42</v>
      </c>
      <c r="E7" s="7" t="s">
        <v>48</v>
      </c>
      <c r="F7" s="7" t="s">
        <v>49</v>
      </c>
      <c r="G7" s="9" t="s">
        <v>27</v>
      </c>
      <c r="H7" s="7">
        <v>1</v>
      </c>
      <c r="I7" s="7" t="s">
        <v>48</v>
      </c>
      <c r="J7" s="7" t="s">
        <v>50</v>
      </c>
      <c r="K7" s="7" t="s">
        <v>46</v>
      </c>
      <c r="L7" s="7">
        <v>600</v>
      </c>
      <c r="M7" s="7" t="s">
        <v>51</v>
      </c>
      <c r="N7" s="7"/>
    </row>
    <row r="8" ht="35" customHeight="1" spans="1:14">
      <c r="A8" s="13" t="s">
        <v>9</v>
      </c>
      <c r="B8" s="13"/>
      <c r="C8" s="32"/>
      <c r="D8" s="13"/>
      <c r="E8" s="13"/>
      <c r="F8" s="13"/>
      <c r="G8" s="13"/>
      <c r="H8" s="13">
        <f>SUM(H3:H7)</f>
        <v>5</v>
      </c>
      <c r="I8" s="13"/>
      <c r="J8" s="13"/>
      <c r="K8" s="13"/>
      <c r="L8" s="13">
        <f>SUM(L3:L7)</f>
        <v>3300</v>
      </c>
      <c r="M8" s="13"/>
      <c r="N8" s="13"/>
    </row>
  </sheetData>
  <autoFilter ref="A2:N8">
    <extLst/>
  </autoFilter>
  <mergeCells count="1">
    <mergeCell ref="A1:N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I17"/>
  <sheetViews>
    <sheetView topLeftCell="A13" workbookViewId="0">
      <selection activeCell="Q4" sqref="Q4"/>
    </sheetView>
  </sheetViews>
  <sheetFormatPr defaultColWidth="9" defaultRowHeight="13.5"/>
  <cols>
    <col min="1" max="1" width="6.875" style="4" customWidth="1"/>
    <col min="2" max="4" width="9" style="4"/>
    <col min="5" max="5" width="9.375" style="4"/>
    <col min="6" max="16384" width="9" style="4"/>
  </cols>
  <sheetData>
    <row r="1" s="1" customFormat="1" ht="27" spans="1:14">
      <c r="A1" s="5" t="s">
        <v>10</v>
      </c>
      <c r="B1" s="5"/>
      <c r="C1" s="5"/>
      <c r="D1" s="5"/>
      <c r="E1" s="5"/>
      <c r="F1" s="5"/>
      <c r="G1" s="5"/>
      <c r="H1" s="5"/>
      <c r="I1" s="5"/>
      <c r="J1" s="5"/>
      <c r="K1" s="5"/>
      <c r="L1" s="5"/>
      <c r="M1" s="5"/>
      <c r="N1" s="5"/>
    </row>
    <row r="2" s="15" customFormat="1" ht="72" customHeight="1" spans="1:243">
      <c r="A2" s="17" t="s">
        <v>1</v>
      </c>
      <c r="B2" s="18" t="s">
        <v>11</v>
      </c>
      <c r="C2" s="18" t="s">
        <v>12</v>
      </c>
      <c r="D2" s="18" t="s">
        <v>13</v>
      </c>
      <c r="E2" s="17" t="s">
        <v>14</v>
      </c>
      <c r="F2" s="17" t="s">
        <v>15</v>
      </c>
      <c r="G2" s="18" t="s">
        <v>52</v>
      </c>
      <c r="H2" s="18" t="s">
        <v>17</v>
      </c>
      <c r="I2" s="18" t="s">
        <v>18</v>
      </c>
      <c r="J2" s="18" t="s">
        <v>19</v>
      </c>
      <c r="K2" s="18" t="s">
        <v>53</v>
      </c>
      <c r="L2" s="18" t="s">
        <v>54</v>
      </c>
      <c r="M2" s="22" t="s">
        <v>22</v>
      </c>
      <c r="N2" s="22" t="s">
        <v>5</v>
      </c>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c r="CK2" s="23"/>
      <c r="CL2" s="23"/>
      <c r="CM2" s="23"/>
      <c r="CN2" s="23"/>
      <c r="CO2" s="23"/>
      <c r="CP2" s="23"/>
      <c r="CQ2" s="23"/>
      <c r="CR2" s="23"/>
      <c r="CS2" s="23"/>
      <c r="CT2" s="23"/>
      <c r="CU2" s="23"/>
      <c r="CV2" s="23"/>
      <c r="CW2" s="23"/>
      <c r="CX2" s="23"/>
      <c r="CY2" s="23"/>
      <c r="CZ2" s="23"/>
      <c r="DA2" s="23"/>
      <c r="DB2" s="23"/>
      <c r="DC2" s="23"/>
      <c r="DD2" s="23"/>
      <c r="DE2" s="23"/>
      <c r="DF2" s="23"/>
      <c r="DG2" s="23"/>
      <c r="DH2" s="23"/>
      <c r="DI2" s="23"/>
      <c r="DJ2" s="23"/>
      <c r="DK2" s="23"/>
      <c r="DL2" s="23"/>
      <c r="DM2" s="23"/>
      <c r="DN2" s="23"/>
      <c r="DO2" s="23"/>
      <c r="DP2" s="23"/>
      <c r="DQ2" s="23"/>
      <c r="DR2" s="23"/>
      <c r="DS2" s="23"/>
      <c r="DT2" s="23"/>
      <c r="DU2" s="23"/>
      <c r="DV2" s="23"/>
      <c r="DW2" s="23"/>
      <c r="DX2" s="23"/>
      <c r="DY2" s="23"/>
      <c r="DZ2" s="23"/>
      <c r="EA2" s="23"/>
      <c r="EB2" s="23"/>
      <c r="EC2" s="23"/>
      <c r="ED2" s="23"/>
      <c r="EE2" s="23"/>
      <c r="EF2" s="23"/>
      <c r="EG2" s="23"/>
      <c r="EH2" s="23"/>
      <c r="EI2" s="23"/>
      <c r="EJ2" s="23"/>
      <c r="EK2" s="23"/>
      <c r="EL2" s="23"/>
      <c r="EM2" s="23"/>
      <c r="EN2" s="23"/>
      <c r="EO2" s="23"/>
      <c r="EP2" s="23"/>
      <c r="EQ2" s="23"/>
      <c r="ER2" s="23"/>
      <c r="ES2" s="23"/>
      <c r="ET2" s="23"/>
      <c r="EU2" s="23"/>
      <c r="EV2" s="23"/>
      <c r="EW2" s="23"/>
      <c r="EX2" s="23"/>
      <c r="EY2" s="23"/>
      <c r="EZ2" s="23"/>
      <c r="FA2" s="23"/>
      <c r="FB2" s="23"/>
      <c r="FC2" s="23"/>
      <c r="FD2" s="23"/>
      <c r="FE2" s="23"/>
      <c r="FF2" s="23"/>
      <c r="FG2" s="23"/>
      <c r="FH2" s="23"/>
      <c r="FI2" s="23"/>
      <c r="FJ2" s="23"/>
      <c r="FK2" s="23"/>
      <c r="FL2" s="23"/>
      <c r="FM2" s="23"/>
      <c r="FN2" s="23"/>
      <c r="FO2" s="23"/>
      <c r="FP2" s="23"/>
      <c r="FQ2" s="23"/>
      <c r="FR2" s="23"/>
      <c r="FS2" s="23"/>
      <c r="FT2" s="23"/>
      <c r="FU2" s="23"/>
      <c r="FV2" s="23"/>
      <c r="FW2" s="23"/>
      <c r="FX2" s="23"/>
      <c r="FY2" s="23"/>
      <c r="FZ2" s="23"/>
      <c r="GA2" s="23"/>
      <c r="GB2" s="23"/>
      <c r="GC2" s="23"/>
      <c r="GD2" s="23"/>
      <c r="GE2" s="23"/>
      <c r="GF2" s="23"/>
      <c r="GG2" s="23"/>
      <c r="GH2" s="23"/>
      <c r="GI2" s="23"/>
      <c r="GJ2" s="23"/>
      <c r="GK2" s="23"/>
      <c r="GL2" s="23"/>
      <c r="GM2" s="23"/>
      <c r="GN2" s="23"/>
      <c r="GO2" s="23"/>
      <c r="GP2" s="23"/>
      <c r="GQ2" s="23"/>
      <c r="GR2" s="23"/>
      <c r="GS2" s="23"/>
      <c r="GT2" s="23"/>
      <c r="GU2" s="23"/>
      <c r="GV2" s="23"/>
      <c r="GW2" s="23"/>
      <c r="GX2" s="23"/>
      <c r="GY2" s="23"/>
      <c r="GZ2" s="23"/>
      <c r="HA2" s="23"/>
      <c r="HB2" s="23"/>
      <c r="HC2" s="23"/>
      <c r="HD2" s="23"/>
      <c r="HE2" s="23"/>
      <c r="HF2" s="23"/>
      <c r="HG2" s="23"/>
      <c r="HH2" s="23"/>
      <c r="HI2" s="23"/>
      <c r="HJ2" s="23"/>
      <c r="HK2" s="23"/>
      <c r="HL2" s="23"/>
      <c r="HM2" s="23"/>
      <c r="HN2" s="23"/>
      <c r="HO2" s="23"/>
      <c r="HP2" s="23"/>
      <c r="HQ2" s="23"/>
      <c r="HR2" s="23"/>
      <c r="HS2" s="23"/>
      <c r="HT2" s="23"/>
      <c r="HU2" s="23"/>
      <c r="HV2" s="23"/>
      <c r="HW2" s="23"/>
      <c r="HX2" s="23"/>
      <c r="HY2" s="23"/>
      <c r="HZ2" s="23"/>
      <c r="IA2" s="23"/>
      <c r="IB2" s="23"/>
      <c r="IC2" s="23"/>
      <c r="ID2" s="23"/>
      <c r="IE2" s="23"/>
      <c r="IF2" s="23"/>
      <c r="IG2" s="23"/>
      <c r="IH2" s="23"/>
      <c r="II2" s="23"/>
    </row>
    <row r="3" s="16" customFormat="1" ht="94" customHeight="1" spans="1:14">
      <c r="A3" s="9">
        <v>1</v>
      </c>
      <c r="B3" s="19" t="s">
        <v>7</v>
      </c>
      <c r="C3" s="19" t="s">
        <v>55</v>
      </c>
      <c r="D3" s="11" t="s">
        <v>24</v>
      </c>
      <c r="E3" s="20" t="s">
        <v>56</v>
      </c>
      <c r="F3" s="11" t="s">
        <v>57</v>
      </c>
      <c r="G3" s="19" t="s">
        <v>58</v>
      </c>
      <c r="H3" s="21">
        <v>1</v>
      </c>
      <c r="I3" s="24" t="s">
        <v>59</v>
      </c>
      <c r="J3" s="11" t="s">
        <v>56</v>
      </c>
      <c r="K3" s="7" t="s">
        <v>40</v>
      </c>
      <c r="L3" s="9">
        <v>5000</v>
      </c>
      <c r="M3" s="19" t="s">
        <v>60</v>
      </c>
      <c r="N3" s="11"/>
    </row>
    <row r="4" s="16" customFormat="1" ht="94" customHeight="1" spans="1:14">
      <c r="A4" s="9">
        <v>2</v>
      </c>
      <c r="B4" s="19" t="s">
        <v>7</v>
      </c>
      <c r="C4" s="19" t="s">
        <v>55</v>
      </c>
      <c r="D4" s="11" t="s">
        <v>24</v>
      </c>
      <c r="E4" s="7" t="s">
        <v>61</v>
      </c>
      <c r="F4" s="7" t="s">
        <v>62</v>
      </c>
      <c r="G4" s="19" t="s">
        <v>58</v>
      </c>
      <c r="H4" s="21">
        <v>1</v>
      </c>
      <c r="I4" s="7" t="s">
        <v>63</v>
      </c>
      <c r="J4" s="7" t="s">
        <v>61</v>
      </c>
      <c r="K4" s="7" t="s">
        <v>40</v>
      </c>
      <c r="L4" s="9">
        <v>5000</v>
      </c>
      <c r="M4" s="19" t="s">
        <v>60</v>
      </c>
      <c r="N4" s="14"/>
    </row>
    <row r="5" s="16" customFormat="1" ht="94" customHeight="1" spans="1:14">
      <c r="A5" s="9">
        <v>3</v>
      </c>
      <c r="B5" s="19" t="s">
        <v>7</v>
      </c>
      <c r="C5" s="19" t="s">
        <v>55</v>
      </c>
      <c r="D5" s="11" t="s">
        <v>24</v>
      </c>
      <c r="E5" s="11" t="s">
        <v>64</v>
      </c>
      <c r="F5" s="11" t="s">
        <v>65</v>
      </c>
      <c r="G5" s="19" t="s">
        <v>58</v>
      </c>
      <c r="H5" s="21">
        <v>1</v>
      </c>
      <c r="I5" s="11" t="s">
        <v>66</v>
      </c>
      <c r="J5" s="7" t="s">
        <v>64</v>
      </c>
      <c r="K5" s="7" t="s">
        <v>67</v>
      </c>
      <c r="L5" s="9">
        <v>5000</v>
      </c>
      <c r="M5" s="19" t="s">
        <v>60</v>
      </c>
      <c r="N5" s="7"/>
    </row>
    <row r="6" s="16" customFormat="1" ht="94" customHeight="1" spans="1:15">
      <c r="A6" s="9">
        <v>4</v>
      </c>
      <c r="B6" s="19" t="s">
        <v>7</v>
      </c>
      <c r="C6" s="19" t="s">
        <v>55</v>
      </c>
      <c r="D6" s="11" t="s">
        <v>24</v>
      </c>
      <c r="E6" s="11" t="s">
        <v>68</v>
      </c>
      <c r="F6" s="11" t="s">
        <v>69</v>
      </c>
      <c r="G6" s="19" t="s">
        <v>58</v>
      </c>
      <c r="H6" s="21">
        <v>1</v>
      </c>
      <c r="I6" s="11" t="s">
        <v>70</v>
      </c>
      <c r="J6" s="11" t="s">
        <v>68</v>
      </c>
      <c r="K6" s="7" t="s">
        <v>71</v>
      </c>
      <c r="L6" s="9">
        <v>5000</v>
      </c>
      <c r="M6" s="19" t="s">
        <v>60</v>
      </c>
      <c r="N6" s="7"/>
      <c r="O6" s="16" t="s">
        <v>72</v>
      </c>
    </row>
    <row r="7" s="16" customFormat="1" ht="94" customHeight="1" spans="1:14">
      <c r="A7" s="9">
        <v>5</v>
      </c>
      <c r="B7" s="19" t="s">
        <v>7</v>
      </c>
      <c r="C7" s="19" t="s">
        <v>55</v>
      </c>
      <c r="D7" s="11" t="s">
        <v>24</v>
      </c>
      <c r="E7" s="11" t="s">
        <v>73</v>
      </c>
      <c r="F7" s="11" t="s">
        <v>74</v>
      </c>
      <c r="G7" s="19" t="s">
        <v>58</v>
      </c>
      <c r="H7" s="21">
        <v>1</v>
      </c>
      <c r="I7" s="11" t="s">
        <v>75</v>
      </c>
      <c r="J7" s="11" t="s">
        <v>73</v>
      </c>
      <c r="K7" s="7" t="s">
        <v>67</v>
      </c>
      <c r="L7" s="9">
        <v>5000</v>
      </c>
      <c r="M7" s="19" t="s">
        <v>60</v>
      </c>
      <c r="N7" s="7"/>
    </row>
    <row r="8" s="16" customFormat="1" ht="94" customHeight="1" spans="1:14">
      <c r="A8" s="9">
        <v>6</v>
      </c>
      <c r="B8" s="19" t="s">
        <v>7</v>
      </c>
      <c r="C8" s="19" t="s">
        <v>55</v>
      </c>
      <c r="D8" s="11" t="s">
        <v>24</v>
      </c>
      <c r="E8" s="11" t="s">
        <v>76</v>
      </c>
      <c r="F8" s="11" t="s">
        <v>77</v>
      </c>
      <c r="G8" s="19" t="s">
        <v>58</v>
      </c>
      <c r="H8" s="21">
        <v>1</v>
      </c>
      <c r="I8" s="11" t="s">
        <v>78</v>
      </c>
      <c r="J8" s="11" t="s">
        <v>76</v>
      </c>
      <c r="K8" s="7" t="s">
        <v>29</v>
      </c>
      <c r="L8" s="9">
        <v>5000</v>
      </c>
      <c r="M8" s="19" t="s">
        <v>60</v>
      </c>
      <c r="N8" s="7"/>
    </row>
    <row r="9" s="16" customFormat="1" ht="94" customHeight="1" spans="1:14">
      <c r="A9" s="9">
        <v>7</v>
      </c>
      <c r="B9" s="19" t="s">
        <v>7</v>
      </c>
      <c r="C9" s="19" t="s">
        <v>55</v>
      </c>
      <c r="D9" s="11" t="s">
        <v>24</v>
      </c>
      <c r="E9" s="11" t="s">
        <v>79</v>
      </c>
      <c r="F9" s="11" t="s">
        <v>80</v>
      </c>
      <c r="G9" s="19" t="s">
        <v>58</v>
      </c>
      <c r="H9" s="21">
        <v>1</v>
      </c>
      <c r="I9" s="11" t="s">
        <v>81</v>
      </c>
      <c r="J9" s="11" t="s">
        <v>79</v>
      </c>
      <c r="K9" s="7" t="s">
        <v>40</v>
      </c>
      <c r="L9" s="25">
        <v>7000</v>
      </c>
      <c r="M9" s="19" t="s">
        <v>60</v>
      </c>
      <c r="N9" s="7" t="s">
        <v>82</v>
      </c>
    </row>
    <row r="10" s="16" customFormat="1" ht="94" customHeight="1" spans="1:14">
      <c r="A10" s="9">
        <v>8</v>
      </c>
      <c r="B10" s="19" t="s">
        <v>7</v>
      </c>
      <c r="C10" s="19" t="s">
        <v>55</v>
      </c>
      <c r="D10" s="11" t="s">
        <v>24</v>
      </c>
      <c r="E10" s="11" t="s">
        <v>83</v>
      </c>
      <c r="F10" s="11" t="s">
        <v>84</v>
      </c>
      <c r="G10" s="19" t="s">
        <v>58</v>
      </c>
      <c r="H10" s="21">
        <v>1</v>
      </c>
      <c r="I10" s="11" t="s">
        <v>85</v>
      </c>
      <c r="J10" s="11" t="s">
        <v>83</v>
      </c>
      <c r="K10" s="7" t="s">
        <v>35</v>
      </c>
      <c r="L10" s="25">
        <v>5000</v>
      </c>
      <c r="M10" s="19" t="s">
        <v>60</v>
      </c>
      <c r="N10" s="7"/>
    </row>
    <row r="11" s="16" customFormat="1" ht="94" customHeight="1" spans="1:14">
      <c r="A11" s="9">
        <v>9</v>
      </c>
      <c r="B11" s="19" t="s">
        <v>7</v>
      </c>
      <c r="C11" s="19" t="s">
        <v>55</v>
      </c>
      <c r="D11" s="11" t="s">
        <v>24</v>
      </c>
      <c r="E11" s="11" t="s">
        <v>86</v>
      </c>
      <c r="F11" s="11" t="s">
        <v>87</v>
      </c>
      <c r="G11" s="19" t="s">
        <v>58</v>
      </c>
      <c r="H11" s="21">
        <v>1</v>
      </c>
      <c r="I11" s="11" t="s">
        <v>88</v>
      </c>
      <c r="J11" s="11" t="s">
        <v>86</v>
      </c>
      <c r="K11" s="7" t="s">
        <v>35</v>
      </c>
      <c r="L11" s="25">
        <v>5000</v>
      </c>
      <c r="M11" s="19" t="s">
        <v>60</v>
      </c>
      <c r="N11" s="7"/>
    </row>
    <row r="12" s="16" customFormat="1" ht="94" customHeight="1" spans="1:14">
      <c r="A12" s="9">
        <v>10</v>
      </c>
      <c r="B12" s="19" t="s">
        <v>7</v>
      </c>
      <c r="C12" s="19" t="s">
        <v>55</v>
      </c>
      <c r="D12" s="11" t="s">
        <v>24</v>
      </c>
      <c r="E12" s="11" t="s">
        <v>89</v>
      </c>
      <c r="F12" s="11" t="s">
        <v>90</v>
      </c>
      <c r="G12" s="19" t="s">
        <v>58</v>
      </c>
      <c r="H12" s="21">
        <v>1</v>
      </c>
      <c r="I12" s="11" t="s">
        <v>91</v>
      </c>
      <c r="J12" s="11" t="s">
        <v>89</v>
      </c>
      <c r="K12" s="7" t="s">
        <v>35</v>
      </c>
      <c r="L12" s="25">
        <v>5000</v>
      </c>
      <c r="M12" s="19" t="s">
        <v>60</v>
      </c>
      <c r="N12" s="7"/>
    </row>
    <row r="13" s="16" customFormat="1" ht="94" customHeight="1" spans="1:14">
      <c r="A13" s="9">
        <v>11</v>
      </c>
      <c r="B13" s="19" t="s">
        <v>7</v>
      </c>
      <c r="C13" s="19" t="s">
        <v>55</v>
      </c>
      <c r="D13" s="11" t="s">
        <v>24</v>
      </c>
      <c r="E13" s="11" t="s">
        <v>92</v>
      </c>
      <c r="F13" s="11" t="s">
        <v>93</v>
      </c>
      <c r="G13" s="19" t="s">
        <v>58</v>
      </c>
      <c r="H13" s="21">
        <v>1</v>
      </c>
      <c r="I13" s="11" t="s">
        <v>94</v>
      </c>
      <c r="J13" s="11" t="s">
        <v>92</v>
      </c>
      <c r="K13" s="7" t="s">
        <v>67</v>
      </c>
      <c r="L13" s="25">
        <v>5000</v>
      </c>
      <c r="M13" s="19" t="s">
        <v>60</v>
      </c>
      <c r="N13" s="7"/>
    </row>
    <row r="14" s="16" customFormat="1" ht="94" customHeight="1" spans="1:14">
      <c r="A14" s="9">
        <v>12</v>
      </c>
      <c r="B14" s="19" t="s">
        <v>7</v>
      </c>
      <c r="C14" s="19" t="s">
        <v>55</v>
      </c>
      <c r="D14" s="11" t="s">
        <v>24</v>
      </c>
      <c r="E14" s="11" t="s">
        <v>95</v>
      </c>
      <c r="F14" s="11" t="s">
        <v>96</v>
      </c>
      <c r="G14" s="19" t="s">
        <v>58</v>
      </c>
      <c r="H14" s="21">
        <v>1</v>
      </c>
      <c r="I14" s="11" t="s">
        <v>97</v>
      </c>
      <c r="J14" s="11" t="s">
        <v>95</v>
      </c>
      <c r="K14" s="7" t="s">
        <v>67</v>
      </c>
      <c r="L14" s="25">
        <v>5000</v>
      </c>
      <c r="M14" s="19" t="s">
        <v>60</v>
      </c>
      <c r="N14" s="7"/>
    </row>
    <row r="15" s="16" customFormat="1" ht="94" customHeight="1" spans="1:14">
      <c r="A15" s="9">
        <v>13</v>
      </c>
      <c r="B15" s="19" t="s">
        <v>7</v>
      </c>
      <c r="C15" s="19" t="s">
        <v>55</v>
      </c>
      <c r="D15" s="11" t="s">
        <v>24</v>
      </c>
      <c r="E15" s="11" t="s">
        <v>98</v>
      </c>
      <c r="F15" s="11" t="s">
        <v>99</v>
      </c>
      <c r="G15" s="19" t="s">
        <v>58</v>
      </c>
      <c r="H15" s="21">
        <v>1</v>
      </c>
      <c r="I15" s="11" t="s">
        <v>100</v>
      </c>
      <c r="J15" s="11" t="s">
        <v>98</v>
      </c>
      <c r="K15" s="7" t="s">
        <v>29</v>
      </c>
      <c r="L15" s="25">
        <v>5000</v>
      </c>
      <c r="M15" s="19" t="s">
        <v>60</v>
      </c>
      <c r="N15" s="7"/>
    </row>
    <row r="16" s="16" customFormat="1" ht="94" customHeight="1" spans="1:14">
      <c r="A16" s="9">
        <v>14</v>
      </c>
      <c r="B16" s="19" t="s">
        <v>7</v>
      </c>
      <c r="C16" s="19" t="s">
        <v>55</v>
      </c>
      <c r="D16" s="11" t="s">
        <v>24</v>
      </c>
      <c r="E16" s="14" t="s">
        <v>101</v>
      </c>
      <c r="F16" s="11" t="s">
        <v>102</v>
      </c>
      <c r="G16" s="19" t="s">
        <v>58</v>
      </c>
      <c r="H16" s="21">
        <v>1</v>
      </c>
      <c r="I16" s="7" t="s">
        <v>103</v>
      </c>
      <c r="J16" s="11" t="s">
        <v>101</v>
      </c>
      <c r="K16" s="7" t="s">
        <v>35</v>
      </c>
      <c r="L16" s="25">
        <v>5000</v>
      </c>
      <c r="M16" s="19" t="s">
        <v>60</v>
      </c>
      <c r="N16" s="7"/>
    </row>
    <row r="17" ht="36" customHeight="1" spans="1:14">
      <c r="A17" s="13" t="s">
        <v>9</v>
      </c>
      <c r="B17" s="13"/>
      <c r="C17" s="13"/>
      <c r="D17" s="13"/>
      <c r="E17" s="13"/>
      <c r="F17" s="13"/>
      <c r="G17" s="13"/>
      <c r="H17" s="13">
        <f>SUM(H3:H16)</f>
        <v>14</v>
      </c>
      <c r="I17" s="13"/>
      <c r="J17" s="13"/>
      <c r="K17" s="13"/>
      <c r="L17" s="13">
        <f>SUM(L3:L16)</f>
        <v>72000</v>
      </c>
      <c r="M17" s="13"/>
      <c r="N17" s="13"/>
    </row>
  </sheetData>
  <mergeCells count="1">
    <mergeCell ref="A1:N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
  <sheetViews>
    <sheetView topLeftCell="A8" workbookViewId="0">
      <selection activeCell="P8" sqref="P8"/>
    </sheetView>
  </sheetViews>
  <sheetFormatPr defaultColWidth="9" defaultRowHeight="13.5"/>
  <cols>
    <col min="1" max="1" width="6.875" style="4" customWidth="1"/>
    <col min="2" max="2" width="9.125" style="4" customWidth="1"/>
    <col min="3" max="3" width="11" style="4" customWidth="1"/>
    <col min="4" max="12" width="9" style="4"/>
    <col min="13" max="13" width="10" style="4" customWidth="1"/>
    <col min="14" max="16384" width="9" style="4"/>
  </cols>
  <sheetData>
    <row r="1" s="1" customFormat="1" ht="27" spans="1:13">
      <c r="A1" s="5" t="s">
        <v>10</v>
      </c>
      <c r="B1" s="5"/>
      <c r="C1" s="5"/>
      <c r="D1" s="5"/>
      <c r="E1" s="5"/>
      <c r="F1" s="5"/>
      <c r="G1" s="5"/>
      <c r="H1" s="5"/>
      <c r="I1" s="5"/>
      <c r="J1" s="5"/>
      <c r="K1" s="5"/>
      <c r="L1" s="5"/>
      <c r="M1" s="5"/>
    </row>
    <row r="2" s="2" customFormat="1" ht="63" customHeight="1" spans="1:13">
      <c r="A2" s="6" t="s">
        <v>1</v>
      </c>
      <c r="B2" s="6" t="s">
        <v>11</v>
      </c>
      <c r="C2" s="6" t="s">
        <v>12</v>
      </c>
      <c r="D2" s="6" t="s">
        <v>13</v>
      </c>
      <c r="E2" s="6" t="s">
        <v>104</v>
      </c>
      <c r="F2" s="6" t="s">
        <v>105</v>
      </c>
      <c r="G2" s="6" t="s">
        <v>16</v>
      </c>
      <c r="H2" s="6" t="s">
        <v>17</v>
      </c>
      <c r="I2" s="6" t="s">
        <v>19</v>
      </c>
      <c r="J2" s="6" t="s">
        <v>20</v>
      </c>
      <c r="K2" s="6" t="s">
        <v>21</v>
      </c>
      <c r="L2" s="6" t="s">
        <v>22</v>
      </c>
      <c r="M2" s="6" t="s">
        <v>106</v>
      </c>
    </row>
    <row r="3" s="3" customFormat="1" ht="103" customHeight="1" spans="1:13">
      <c r="A3" s="7">
        <v>1</v>
      </c>
      <c r="B3" s="7" t="s">
        <v>8</v>
      </c>
      <c r="C3" s="8" t="s">
        <v>107</v>
      </c>
      <c r="D3" s="7" t="s">
        <v>24</v>
      </c>
      <c r="E3" s="7" t="s">
        <v>108</v>
      </c>
      <c r="F3" s="7" t="s">
        <v>109</v>
      </c>
      <c r="G3" s="7" t="s">
        <v>110</v>
      </c>
      <c r="H3" s="9">
        <v>1</v>
      </c>
      <c r="I3" s="7" t="s">
        <v>111</v>
      </c>
      <c r="J3" s="7" t="s">
        <v>40</v>
      </c>
      <c r="K3" s="7">
        <v>3240</v>
      </c>
      <c r="L3" s="11" t="s">
        <v>112</v>
      </c>
      <c r="M3" s="14" t="s">
        <v>113</v>
      </c>
    </row>
    <row r="4" s="3" customFormat="1" ht="103" customHeight="1" spans="1:13">
      <c r="A4" s="7">
        <v>2</v>
      </c>
      <c r="B4" s="7" t="s">
        <v>8</v>
      </c>
      <c r="C4" s="8" t="s">
        <v>107</v>
      </c>
      <c r="D4" s="7" t="s">
        <v>24</v>
      </c>
      <c r="E4" s="7" t="s">
        <v>108</v>
      </c>
      <c r="F4" s="7" t="s">
        <v>109</v>
      </c>
      <c r="G4" s="7" t="s">
        <v>114</v>
      </c>
      <c r="H4" s="9">
        <v>1</v>
      </c>
      <c r="I4" s="7" t="s">
        <v>111</v>
      </c>
      <c r="J4" s="7" t="s">
        <v>40</v>
      </c>
      <c r="K4" s="7">
        <v>9720</v>
      </c>
      <c r="L4" s="11" t="s">
        <v>115</v>
      </c>
      <c r="M4" s="14" t="s">
        <v>116</v>
      </c>
    </row>
    <row r="5" s="3" customFormat="1" ht="103" customHeight="1" spans="1:13">
      <c r="A5" s="7">
        <v>3</v>
      </c>
      <c r="B5" s="7" t="s">
        <v>8</v>
      </c>
      <c r="C5" s="8" t="s">
        <v>107</v>
      </c>
      <c r="D5" s="7" t="s">
        <v>24</v>
      </c>
      <c r="E5" s="7" t="s">
        <v>108</v>
      </c>
      <c r="F5" s="7" t="s">
        <v>109</v>
      </c>
      <c r="G5" s="7" t="s">
        <v>117</v>
      </c>
      <c r="H5" s="7">
        <v>1</v>
      </c>
      <c r="I5" s="7" t="s">
        <v>111</v>
      </c>
      <c r="J5" s="7" t="s">
        <v>40</v>
      </c>
      <c r="K5" s="7">
        <v>11340</v>
      </c>
      <c r="L5" s="7" t="s">
        <v>118</v>
      </c>
      <c r="M5" s="14" t="s">
        <v>119</v>
      </c>
    </row>
    <row r="6" s="2" customFormat="1" ht="103" customHeight="1" spans="1:13">
      <c r="A6" s="7">
        <v>4</v>
      </c>
      <c r="B6" s="7" t="s">
        <v>8</v>
      </c>
      <c r="C6" s="8" t="s">
        <v>107</v>
      </c>
      <c r="D6" s="7" t="s">
        <v>24</v>
      </c>
      <c r="E6" s="10" t="s">
        <v>120</v>
      </c>
      <c r="F6" s="7" t="s">
        <v>121</v>
      </c>
      <c r="G6" s="11" t="s">
        <v>122</v>
      </c>
      <c r="H6" s="9">
        <v>1</v>
      </c>
      <c r="I6" s="11" t="s">
        <v>123</v>
      </c>
      <c r="J6" s="7" t="s">
        <v>40</v>
      </c>
      <c r="K6" s="9">
        <v>17820</v>
      </c>
      <c r="L6" s="11" t="s">
        <v>124</v>
      </c>
      <c r="M6" s="13" t="s">
        <v>125</v>
      </c>
    </row>
    <row r="7" s="3" customFormat="1" ht="103" customHeight="1" spans="1:13">
      <c r="A7" s="7">
        <v>5</v>
      </c>
      <c r="B7" s="7" t="s">
        <v>8</v>
      </c>
      <c r="C7" s="8" t="s">
        <v>107</v>
      </c>
      <c r="D7" s="7" t="s">
        <v>24</v>
      </c>
      <c r="E7" s="10" t="s">
        <v>120</v>
      </c>
      <c r="F7" s="7" t="s">
        <v>121</v>
      </c>
      <c r="G7" s="12" t="s">
        <v>126</v>
      </c>
      <c r="H7" s="9">
        <v>1</v>
      </c>
      <c r="I7" s="7" t="s">
        <v>123</v>
      </c>
      <c r="J7" s="7" t="s">
        <v>40</v>
      </c>
      <c r="K7" s="9">
        <v>17820</v>
      </c>
      <c r="L7" s="11" t="s">
        <v>127</v>
      </c>
      <c r="M7" s="13" t="s">
        <v>128</v>
      </c>
    </row>
    <row r="8" s="3" customFormat="1" ht="103" customHeight="1" spans="1:13">
      <c r="A8" s="7">
        <v>6</v>
      </c>
      <c r="B8" s="7" t="s">
        <v>8</v>
      </c>
      <c r="C8" s="8" t="s">
        <v>107</v>
      </c>
      <c r="D8" s="7" t="s">
        <v>24</v>
      </c>
      <c r="E8" s="10" t="s">
        <v>120</v>
      </c>
      <c r="F8" s="7" t="s">
        <v>121</v>
      </c>
      <c r="G8" s="7" t="s">
        <v>129</v>
      </c>
      <c r="H8" s="9">
        <v>1</v>
      </c>
      <c r="I8" s="7" t="s">
        <v>123</v>
      </c>
      <c r="J8" s="7" t="s">
        <v>40</v>
      </c>
      <c r="K8" s="11">
        <v>8100</v>
      </c>
      <c r="L8" s="11" t="s">
        <v>130</v>
      </c>
      <c r="M8" s="13" t="s">
        <v>131</v>
      </c>
    </row>
    <row r="9" s="3" customFormat="1" ht="103" customHeight="1" spans="1:13">
      <c r="A9" s="7">
        <v>7</v>
      </c>
      <c r="B9" s="7" t="s">
        <v>8</v>
      </c>
      <c r="C9" s="8" t="s">
        <v>107</v>
      </c>
      <c r="D9" s="7" t="s">
        <v>24</v>
      </c>
      <c r="E9" s="7" t="s">
        <v>132</v>
      </c>
      <c r="F9" s="7" t="s">
        <v>133</v>
      </c>
      <c r="G9" s="7" t="s">
        <v>134</v>
      </c>
      <c r="H9" s="9">
        <v>1</v>
      </c>
      <c r="I9" s="7" t="s">
        <v>135</v>
      </c>
      <c r="J9" s="7" t="s">
        <v>40</v>
      </c>
      <c r="K9" s="7">
        <v>12960</v>
      </c>
      <c r="L9" s="11" t="s">
        <v>136</v>
      </c>
      <c r="M9" s="14" t="s">
        <v>137</v>
      </c>
    </row>
    <row r="10" ht="33" customHeight="1" spans="1:13">
      <c r="A10" s="13" t="s">
        <v>9</v>
      </c>
      <c r="B10" s="13"/>
      <c r="C10" s="13"/>
      <c r="D10" s="13"/>
      <c r="E10" s="13"/>
      <c r="F10" s="13"/>
      <c r="G10" s="13"/>
      <c r="H10" s="13">
        <f>SUM(H3:H9)</f>
        <v>7</v>
      </c>
      <c r="I10" s="13"/>
      <c r="J10" s="13"/>
      <c r="K10" s="13">
        <f>SUM(K3:K9)</f>
        <v>81000</v>
      </c>
      <c r="L10" s="13"/>
      <c r="M10" s="13"/>
    </row>
  </sheetData>
  <mergeCells count="1">
    <mergeCell ref="A1:M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汇总表</vt:lpstr>
      <vt:lpstr>灵活就业社保补贴</vt:lpstr>
      <vt:lpstr>粤东粤西粤北地区就业补贴</vt:lpstr>
      <vt:lpstr>就业见习补贴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秋</cp:lastModifiedBy>
  <dcterms:created xsi:type="dcterms:W3CDTF">2024-02-05T01:51:00Z</dcterms:created>
  <dcterms:modified xsi:type="dcterms:W3CDTF">2024-05-07T08:54:09Z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976E770B6BFC49478DA5091062C4C37D_13</vt:lpwstr>
  </property>
  <property fmtid="{D5CDD505-2E9C-101B-9397-08002B2CF9AE}" pid="3" name="KSOProductBuildVer">
    <vt:lpwstr>2052-12.1.0.16729</vt:lpwstr>
  </property>
</Properties>
</file>