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562"/>
  </bookViews>
  <sheets>
    <sheet name="汇总表" sheetId="1" r:id="rId1"/>
    <sheet name="灵活就业社保补贴 " sheetId="5" r:id="rId2"/>
    <sheet name="粤东粤西粤北就业补贴" sheetId="7" r:id="rId3"/>
    <sheet name="吸纳就业困难人员社保补贴" sheetId="6" r:id="rId4"/>
  </sheets>
  <definedNames>
    <definedName name="_xlnm._FilterDatabase" localSheetId="1" hidden="1">'灵活就业社保补贴 '!$A$2:$IE$4</definedName>
    <definedName name="_xlnm.Print_Titles" localSheetId="1">'灵活就业社保补贴 '!$2:$2</definedName>
    <definedName name="_xlnm._FilterDatabase" localSheetId="3" hidden="1">吸纳就业困难人员社保补贴!$A$2:$M$3</definedName>
    <definedName name="_xlnm.Print_Titles" localSheetId="3">吸纳就业困难人员社保补贴!$2:$2</definedName>
    <definedName name="_xlnm._FilterDatabase" localSheetId="2" hidden="1">粤东粤西粤北就业补贴!$A$2:$II$18</definedName>
  </definedNames>
  <calcPr calcId="144525"/>
</workbook>
</file>

<file path=xl/sharedStrings.xml><?xml version="1.0" encoding="utf-8"?>
<sst xmlns="http://schemas.openxmlformats.org/spreadsheetml/2006/main" count="251" uniqueCount="115">
  <si>
    <t>就业创业政策性补助资金拟发放汇总表</t>
  </si>
  <si>
    <t>序号</t>
  </si>
  <si>
    <t>补贴类型</t>
  </si>
  <si>
    <t>人数（次）</t>
  </si>
  <si>
    <t>金额（元）</t>
  </si>
  <si>
    <t>备注</t>
  </si>
  <si>
    <t>灵活就业社保补贴</t>
  </si>
  <si>
    <t>粤东粤西粤北就业补贴</t>
  </si>
  <si>
    <t>吸纳就业困难人员社保补贴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</si>
  <si>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</si>
  <si>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</si>
  <si>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</si>
  <si>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</si>
  <si>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</si>
  <si>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</si>
  <si>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</si>
  <si>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</si>
  <si>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</si>
  <si>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</si>
  <si>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</si>
  <si>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</si>
  <si>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</si>
  <si>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</si>
  <si>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</si>
  <si>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桂头镇</t>
  </si>
  <si>
    <t>邓洪英</t>
  </si>
  <si>
    <t>440225********202X</t>
  </si>
  <si>
    <t>202310-202312</t>
  </si>
  <si>
    <t>621728********04097</t>
  </si>
  <si>
    <t>广东乳源农村商业银行股份有限公司</t>
  </si>
  <si>
    <t>大龄失业人员2022-09-30</t>
  </si>
  <si>
    <t>张文</t>
  </si>
  <si>
    <t>440232********2010</t>
  </si>
  <si>
    <t>621467********01226</t>
  </si>
  <si>
    <t>中国建设银行</t>
  </si>
  <si>
    <t>大龄失业人员2022-12-15</t>
  </si>
  <si>
    <t>补贴时间</t>
  </si>
  <si>
    <t>补贴金额（元）</t>
  </si>
  <si>
    <t>粤东粤西粤北地区就业补贴</t>
  </si>
  <si>
    <t>韶人社函〔2023〕87 号博士学历的，按每人 10000 元标准给予补贴；硕士学历的，按每人 7000 元标准给予补贴；其他学历的，按每人 5000 元标准给予补贴。</t>
  </si>
  <si>
    <t>东坪镇</t>
  </si>
  <si>
    <t>叶文辉</t>
  </si>
  <si>
    <t>440232********0013</t>
  </si>
  <si>
    <t>2024年</t>
  </si>
  <si>
    <t>622823********79467</t>
  </si>
  <si>
    <t>中国农业银行</t>
  </si>
  <si>
    <t>毕业2年内高校毕业生</t>
  </si>
  <si>
    <t>一六镇</t>
  </si>
  <si>
    <t>许雪仪</t>
  </si>
  <si>
    <t>440222********2429</t>
  </si>
  <si>
    <t>621728********87451</t>
  </si>
  <si>
    <t>广东始兴农村商业银行股份有限公司</t>
  </si>
  <si>
    <t>乳城镇</t>
  </si>
  <si>
    <t>陈浩宇</t>
  </si>
  <si>
    <t>440803********2013</t>
  </si>
  <si>
    <t>621797********57281</t>
  </si>
  <si>
    <t>中国邮政储蓄银行</t>
  </si>
  <si>
    <t>硕士研究生</t>
  </si>
  <si>
    <t>游溪镇</t>
  </si>
  <si>
    <t>陈然</t>
  </si>
  <si>
    <t>440232********0016</t>
  </si>
  <si>
    <t>621467********22104</t>
  </si>
  <si>
    <t>王超</t>
  </si>
  <si>
    <t>340811********4711</t>
  </si>
  <si>
    <t>621721********58048</t>
  </si>
  <si>
    <t>中国工商银行</t>
  </si>
  <si>
    <t>曾国祥</t>
  </si>
  <si>
    <t>360733********4510</t>
  </si>
  <si>
    <t>622682********52452</t>
  </si>
  <si>
    <t>江西会昌农村商业银行</t>
  </si>
  <si>
    <t>林佳</t>
  </si>
  <si>
    <t>440508********0743</t>
  </si>
  <si>
    <t>622823********19879</t>
  </si>
  <si>
    <t>博士研究生</t>
  </si>
  <si>
    <t>陈诗琦</t>
  </si>
  <si>
    <t>440232********0843</t>
  </si>
  <si>
    <t xml:space="preserve">
62282********915760</t>
  </si>
  <si>
    <t>张彦鑫</t>
  </si>
  <si>
    <t>220721********1442</t>
  </si>
  <si>
    <t>621797********78826</t>
  </si>
  <si>
    <t>徐福华</t>
  </si>
  <si>
    <t>440221********1915</t>
  </si>
  <si>
    <t>621728********20176</t>
  </si>
  <si>
    <t>广东农村商业银行曲江分行</t>
  </si>
  <si>
    <t>技工院校学生（领取毕业证2年内）</t>
  </si>
  <si>
    <t>李子铠</t>
  </si>
  <si>
    <t>360922********0312</t>
  </si>
  <si>
    <t>621721********18685</t>
  </si>
  <si>
    <t>田欣</t>
  </si>
  <si>
    <t>433130********9745</t>
  </si>
  <si>
    <t>621467********58463</t>
  </si>
  <si>
    <t>李君</t>
  </si>
  <si>
    <t>430581********0785</t>
  </si>
  <si>
    <t>621467********58455</t>
  </si>
  <si>
    <t>毛倩</t>
  </si>
  <si>
    <t>430981********8326</t>
  </si>
  <si>
    <t>622823********33479</t>
  </si>
  <si>
    <t>林嘉情</t>
  </si>
  <si>
    <t>440232********492X</t>
  </si>
  <si>
    <t>621728********19993</t>
  </si>
  <si>
    <t>单位名称</t>
  </si>
  <si>
    <t>统一社会信用代码</t>
  </si>
  <si>
    <t>企业银行账号</t>
  </si>
  <si>
    <t>备注
（姓名）</t>
  </si>
  <si>
    <t>粤人社规〔2021〕12号每月按用人单位为符合条件人员实际缴纳的基本养老保险费、基本医疗保险费、失业保险费、工伤保险费、生育保险费给予补贴。</t>
  </si>
  <si>
    <t>乳源瑶族自治县妇幼保健院（乳源瑶族自治县妇幼保健计划生育服务中心乳源瑶族自治县儿童专科医院）</t>
  </si>
  <si>
    <t>124402********4805</t>
  </si>
  <si>
    <t>447260********246</t>
  </si>
  <si>
    <t>残疾人员2016-11-02</t>
  </si>
  <si>
    <t>邓安武</t>
  </si>
  <si>
    <t>乳源瑶族自治县创源物业管理有限公司</t>
  </si>
  <si>
    <t>914402********H12U</t>
  </si>
  <si>
    <t>200509********24390</t>
  </si>
  <si>
    <t>大龄失业人员2023-09-28</t>
  </si>
  <si>
    <t>林凤卿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</si>
</sst>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name val="仿宋_GB2312"/>
      <charset val="134"/>
    </font>
    <font>
      <sz val="11"/>
      <color theme="1"/>
      <name val="仿宋_GB2312"/>
      <charset val="134"/>
    </font>
    <font>
      <sz val="9"/>
      <color theme="1"/>
      <name val="仿宋_GB2312"/>
      <charset val="134"/>
    </font>
    <font>
      <sz val="22"/>
      <name val="仿宋_GB2312"/>
      <charset val="134"/>
    </font>
    <font>
      <b/>
      <sz val="12"/>
      <name val="仿宋_GB2312"/>
      <charset val="134"/>
    </font>
    <font>
      <sz val="11"/>
      <name val="宋体"/>
      <charset val="134"/>
      <scheme val="minor"/>
    </font>
    <font>
      <sz val="12"/>
      <color theme="1"/>
      <name val="仿宋_GB2312"/>
      <charset val="134"/>
    </font>
    <font>
      <sz val="8"/>
      <color theme="1"/>
      <name val="仿宋_GB2312"/>
      <charset val="134"/>
    </font>
    <font>
      <sz val="10"/>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xf numFmtId="0" fontId="22" fillId="0" borderId="0">
      <alignment vertical="center"/>
    </xf>
  </cellStyleXfs>
  <cellXfs count="3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6" fillId="0" borderId="0" xfId="0" applyFont="1" applyFill="1" applyAlignment="1">
      <alignment horizontal="center" vertical="center"/>
    </xf>
    <xf numFmtId="0" fontId="5" fillId="0" borderId="1" xfId="52"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19" applyFont="1" applyFill="1" applyBorder="1" applyAlignment="1">
      <alignment horizontal="center" vertical="center" wrapText="1"/>
    </xf>
    <xf numFmtId="0" fontId="5" fillId="0" borderId="1" xfId="52" applyFont="1" applyFill="1" applyBorder="1" applyAlignment="1">
      <alignment horizontal="center" vertical="center"/>
    </xf>
    <xf numFmtId="0" fontId="5" fillId="0" borderId="0" xfId="52"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7" fillId="0" borderId="0" xfId="0" applyFont="1" applyFill="1" applyAlignment="1">
      <alignment vertical="center"/>
    </xf>
    <xf numFmtId="0" fontId="8" fillId="0" borderId="0" xfId="0" applyFont="1" applyFill="1" applyAlignment="1">
      <alignment vertical="center"/>
    </xf>
    <xf numFmtId="49" fontId="5" fillId="0" borderId="1" xfId="19"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19" applyFont="1" applyFill="1" applyBorder="1" applyAlignment="1">
      <alignment horizontal="center" vertical="center"/>
    </xf>
    <xf numFmtId="0" fontId="0" fillId="0" borderId="0" xfId="0"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_Sheet6"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workbookViewId="0">
      <selection activeCell="E6" sqref="E6"/>
    </sheetView>
  </sheetViews>
  <sheetFormatPr defaultColWidth="9" defaultRowHeight="13.5" outlineLevelRow="5" outlineLevelCol="4"/>
  <cols>
    <col min="1" max="1" width="9.625" style="32" customWidth="1"/>
    <col min="2" max="2" width="31.75" style="32" customWidth="1"/>
    <col min="3" max="4" width="25" style="32" customWidth="1"/>
    <col min="5" max="5" width="25.625" style="32" customWidth="1"/>
    <col min="6" max="16384" width="9" style="32"/>
  </cols>
  <sheetData>
    <row r="1" s="32" customFormat="1" ht="27" spans="1:5">
      <c r="A1" s="33" t="s">
        <v>0</v>
      </c>
      <c r="B1" s="34"/>
      <c r="C1" s="33"/>
      <c r="D1" s="33"/>
      <c r="E1" s="33"/>
    </row>
    <row r="2" s="32" customFormat="1" ht="39" customHeight="1" spans="1:5">
      <c r="A2" s="35" t="s">
        <v>1</v>
      </c>
      <c r="B2" s="36" t="s">
        <v>2</v>
      </c>
      <c r="C2" s="36" t="s">
        <v>3</v>
      </c>
      <c r="D2" s="35" t="s">
        <v>4</v>
      </c>
      <c r="E2" s="36" t="s">
        <v>5</v>
      </c>
    </row>
    <row r="3" s="32" customFormat="1" ht="52" customHeight="1" spans="1:5">
      <c r="A3" s="35">
        <v>1</v>
      </c>
      <c r="B3" s="36" t="s">
        <v>6</v>
      </c>
      <c r="C3" s="35">
        <f>'灵活就业社保补贴 '!H5</f>
        <v>2</v>
      </c>
      <c r="D3" s="35">
        <f>'灵活就业社保补贴 '!L5</f>
        <v>1200</v>
      </c>
      <c r="E3" s="37"/>
    </row>
    <row r="4" s="32" customFormat="1" ht="45" customHeight="1" spans="1:5">
      <c r="A4" s="35">
        <v>2</v>
      </c>
      <c r="B4" s="36" t="s">
        <v>7</v>
      </c>
      <c r="C4" s="35">
        <f>粤东粤西粤北就业补贴!H18</f>
        <v>15</v>
      </c>
      <c r="D4" s="35">
        <f>粤东粤西粤北就业补贴!L18</f>
        <v>86000</v>
      </c>
      <c r="E4" s="37"/>
    </row>
    <row r="5" s="32" customFormat="1" ht="45" customHeight="1" spans="1:5">
      <c r="A5" s="35">
        <v>3</v>
      </c>
      <c r="B5" s="36" t="s">
        <v>8</v>
      </c>
      <c r="C5" s="35">
        <f>吸纳就业困难人员社保补贴!H5</f>
        <v>2</v>
      </c>
      <c r="D5" s="35">
        <f>吸纳就业困难人员社保补贴!K5</f>
        <v>5385.81</v>
      </c>
      <c r="E5" s="37"/>
    </row>
    <row r="6" s="32" customFormat="1" ht="45" customHeight="1" spans="1:5">
      <c r="A6" s="36" t="s">
        <v>9</v>
      </c>
      <c r="B6" s="36"/>
      <c r="C6" s="35">
        <f>SUM(C3:C5)</f>
        <v>19</v>
      </c>
      <c r="D6" s="35">
        <f>SUM(D3:D5)</f>
        <v>92585.81</v>
      </c>
      <c r="E6" s="38"/>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E5" sqref="E5"/>
    </sheetView>
  </sheetViews>
  <sheetFormatPr defaultColWidth="9" defaultRowHeight="14.25" outlineLevelRow="4"/>
  <cols>
    <col min="1" max="1" width="5.625" style="25" customWidth="1"/>
    <col min="2" max="2" width="9" style="25"/>
    <col min="3" max="3" width="19.125" style="26" customWidth="1"/>
    <col min="4" max="4" width="9" style="25"/>
    <col min="5" max="5" width="8.375" style="25" customWidth="1"/>
    <col min="6" max="6" width="9" style="25"/>
    <col min="7" max="7" width="9.125" style="25"/>
    <col min="8" max="8" width="8.125" style="25" customWidth="1"/>
    <col min="9" max="11" width="9" style="25"/>
    <col min="12" max="12" width="7.5" style="25" customWidth="1"/>
    <col min="13" max="13" width="8.875" style="25" customWidth="1"/>
    <col min="14" max="14" width="7.875" style="25" customWidth="1"/>
    <col min="15" max="16384" width="9" style="25"/>
  </cols>
  <sheetData>
    <row r="1" s="23" customFormat="1" ht="27" spans="1:14">
      <c r="A1" s="4" t="s">
        <v>10</v>
      </c>
      <c r="B1" s="4"/>
      <c r="C1" s="4"/>
      <c r="D1" s="4"/>
      <c r="E1" s="4"/>
      <c r="F1" s="4"/>
      <c r="G1" s="4"/>
      <c r="H1" s="4"/>
      <c r="I1" s="4"/>
      <c r="J1" s="4"/>
      <c r="K1" s="4"/>
      <c r="L1" s="4"/>
      <c r="M1" s="4"/>
      <c r="N1" s="4"/>
    </row>
    <row r="2" s="12" customFormat="1" ht="75" customHeight="1" spans="1:14">
      <c r="A2" s="20" t="s">
        <v>1</v>
      </c>
      <c r="B2" s="27" t="s">
        <v>11</v>
      </c>
      <c r="C2" s="27" t="s">
        <v>12</v>
      </c>
      <c r="D2" s="20" t="s">
        <v>13</v>
      </c>
      <c r="E2" s="20" t="s">
        <v>14</v>
      </c>
      <c r="F2" s="20" t="s">
        <v>15</v>
      </c>
      <c r="G2" s="20" t="s">
        <v>16</v>
      </c>
      <c r="H2" s="20" t="s">
        <v>17</v>
      </c>
      <c r="I2" s="31" t="s">
        <v>18</v>
      </c>
      <c r="J2" s="20" t="s">
        <v>19</v>
      </c>
      <c r="K2" s="20" t="s">
        <v>20</v>
      </c>
      <c r="L2" s="6" t="s">
        <v>21</v>
      </c>
      <c r="M2" s="6" t="s">
        <v>22</v>
      </c>
      <c r="N2" s="20" t="s">
        <v>5</v>
      </c>
    </row>
    <row r="3" s="24" customFormat="1" ht="161" customHeight="1" spans="1:14">
      <c r="A3" s="28">
        <v>1</v>
      </c>
      <c r="B3" s="7" t="s">
        <v>6</v>
      </c>
      <c r="C3" s="29" t="s">
        <v>23</v>
      </c>
      <c r="D3" s="7" t="s">
        <v>24</v>
      </c>
      <c r="E3" s="7" t="s">
        <v>25</v>
      </c>
      <c r="F3" s="7" t="s">
        <v>26</v>
      </c>
      <c r="G3" s="15" t="s">
        <v>27</v>
      </c>
      <c r="H3" s="15">
        <v>1</v>
      </c>
      <c r="I3" s="7" t="s">
        <v>25</v>
      </c>
      <c r="J3" s="7" t="s">
        <v>28</v>
      </c>
      <c r="K3" s="7" t="s">
        <v>29</v>
      </c>
      <c r="L3" s="7">
        <v>600</v>
      </c>
      <c r="M3" s="7" t="s">
        <v>30</v>
      </c>
      <c r="N3" s="7"/>
    </row>
    <row r="4" s="24" customFormat="1" ht="161" customHeight="1" spans="1:14">
      <c r="A4" s="28">
        <v>2</v>
      </c>
      <c r="B4" s="7" t="s">
        <v>6</v>
      </c>
      <c r="C4" s="29" t="s">
        <v>23</v>
      </c>
      <c r="D4" s="7" t="s">
        <v>24</v>
      </c>
      <c r="E4" s="7" t="s">
        <v>31</v>
      </c>
      <c r="F4" s="7" t="s">
        <v>32</v>
      </c>
      <c r="G4" s="15" t="s">
        <v>27</v>
      </c>
      <c r="H4" s="15">
        <v>1</v>
      </c>
      <c r="I4" s="7" t="s">
        <v>31</v>
      </c>
      <c r="J4" s="7" t="s">
        <v>33</v>
      </c>
      <c r="K4" s="7" t="s">
        <v>34</v>
      </c>
      <c r="L4" s="7">
        <v>600</v>
      </c>
      <c r="M4" s="7" t="s">
        <v>35</v>
      </c>
      <c r="N4" s="7"/>
    </row>
    <row r="5" ht="36" customHeight="1" spans="1:14">
      <c r="A5" s="28" t="s">
        <v>9</v>
      </c>
      <c r="B5" s="28"/>
      <c r="C5" s="30"/>
      <c r="D5" s="28"/>
      <c r="E5" s="28"/>
      <c r="F5" s="28"/>
      <c r="G5" s="28"/>
      <c r="H5" s="28">
        <f>SUM(H3:H4)</f>
        <v>2</v>
      </c>
      <c r="I5" s="28"/>
      <c r="J5" s="28"/>
      <c r="K5" s="28"/>
      <c r="L5" s="28">
        <f>SUM(L3:L4)</f>
        <v>1200</v>
      </c>
      <c r="M5" s="28"/>
      <c r="N5" s="28"/>
    </row>
  </sheetData>
  <mergeCells count="1">
    <mergeCell ref="A1:N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8"/>
  <sheetViews>
    <sheetView workbookViewId="0">
      <selection activeCell="J3" sqref="J3"/>
    </sheetView>
  </sheetViews>
  <sheetFormatPr defaultColWidth="9" defaultRowHeight="13.5"/>
  <cols>
    <col min="1" max="1" width="7.625" customWidth="1"/>
    <col min="3" max="3" width="12.625" customWidth="1"/>
    <col min="8" max="8" width="8" customWidth="1"/>
  </cols>
  <sheetData>
    <row r="1" ht="27" spans="1:14">
      <c r="A1" s="4" t="s">
        <v>10</v>
      </c>
      <c r="B1" s="4"/>
      <c r="C1" s="4"/>
      <c r="D1" s="4"/>
      <c r="E1" s="4"/>
      <c r="F1" s="4"/>
      <c r="G1" s="4"/>
      <c r="H1" s="4"/>
      <c r="I1" s="4"/>
      <c r="J1" s="4"/>
      <c r="K1" s="4"/>
      <c r="L1" s="4"/>
      <c r="M1" s="4"/>
      <c r="N1" s="4"/>
    </row>
    <row r="2" s="12" customFormat="1" ht="70" customHeight="1" spans="1:243">
      <c r="A2" s="14" t="s">
        <v>1</v>
      </c>
      <c r="B2" s="14" t="s">
        <v>11</v>
      </c>
      <c r="C2" s="14" t="s">
        <v>12</v>
      </c>
      <c r="D2" s="14" t="s">
        <v>13</v>
      </c>
      <c r="E2" s="14" t="s">
        <v>14</v>
      </c>
      <c r="F2" s="14" t="s">
        <v>15</v>
      </c>
      <c r="G2" s="14" t="s">
        <v>36</v>
      </c>
      <c r="H2" s="14" t="s">
        <v>17</v>
      </c>
      <c r="I2" s="14" t="s">
        <v>18</v>
      </c>
      <c r="J2" s="14" t="s">
        <v>19</v>
      </c>
      <c r="K2" s="20" t="s">
        <v>20</v>
      </c>
      <c r="L2" s="14" t="s">
        <v>37</v>
      </c>
      <c r="M2" s="14" t="s">
        <v>22</v>
      </c>
      <c r="N2" s="21" t="s">
        <v>5</v>
      </c>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row>
    <row r="3" s="13" customFormat="1" ht="107" customHeight="1" spans="1:14">
      <c r="A3" s="15">
        <v>1</v>
      </c>
      <c r="B3" s="16" t="s">
        <v>38</v>
      </c>
      <c r="C3" s="16" t="s">
        <v>39</v>
      </c>
      <c r="D3" s="17" t="s">
        <v>40</v>
      </c>
      <c r="E3" s="17" t="s">
        <v>41</v>
      </c>
      <c r="F3" s="17" t="s">
        <v>42</v>
      </c>
      <c r="G3" s="16" t="s">
        <v>43</v>
      </c>
      <c r="H3" s="16">
        <v>1</v>
      </c>
      <c r="I3" s="17" t="s">
        <v>41</v>
      </c>
      <c r="J3" s="7" t="s">
        <v>44</v>
      </c>
      <c r="K3" s="7" t="s">
        <v>45</v>
      </c>
      <c r="L3" s="7">
        <v>5000</v>
      </c>
      <c r="M3" s="16" t="s">
        <v>46</v>
      </c>
      <c r="N3" s="7"/>
    </row>
    <row r="4" s="13" customFormat="1" ht="107" customHeight="1" spans="1:14">
      <c r="A4" s="15">
        <v>2</v>
      </c>
      <c r="B4" s="16" t="s">
        <v>38</v>
      </c>
      <c r="C4" s="16" t="s">
        <v>39</v>
      </c>
      <c r="D4" s="7" t="s">
        <v>47</v>
      </c>
      <c r="E4" s="7" t="s">
        <v>48</v>
      </c>
      <c r="F4" s="7" t="s">
        <v>49</v>
      </c>
      <c r="G4" s="16" t="s">
        <v>43</v>
      </c>
      <c r="H4" s="16">
        <v>1</v>
      </c>
      <c r="I4" s="18" t="s">
        <v>48</v>
      </c>
      <c r="J4" s="7" t="s">
        <v>50</v>
      </c>
      <c r="K4" s="7" t="s">
        <v>51</v>
      </c>
      <c r="L4" s="7">
        <v>5000</v>
      </c>
      <c r="M4" s="16" t="s">
        <v>46</v>
      </c>
      <c r="N4" s="18"/>
    </row>
    <row r="5" s="13" customFormat="1" ht="107" customHeight="1" spans="1:14">
      <c r="A5" s="15">
        <v>3</v>
      </c>
      <c r="B5" s="16" t="s">
        <v>38</v>
      </c>
      <c r="C5" s="16" t="s">
        <v>39</v>
      </c>
      <c r="D5" s="17" t="s">
        <v>52</v>
      </c>
      <c r="E5" s="17" t="s">
        <v>53</v>
      </c>
      <c r="F5" s="17" t="s">
        <v>54</v>
      </c>
      <c r="G5" s="16" t="s">
        <v>43</v>
      </c>
      <c r="H5" s="16">
        <v>1</v>
      </c>
      <c r="I5" s="17" t="s">
        <v>53</v>
      </c>
      <c r="J5" s="7" t="s">
        <v>55</v>
      </c>
      <c r="K5" s="7" t="s">
        <v>56</v>
      </c>
      <c r="L5" s="7">
        <v>7000</v>
      </c>
      <c r="M5" s="16" t="s">
        <v>46</v>
      </c>
      <c r="N5" s="7" t="s">
        <v>57</v>
      </c>
    </row>
    <row r="6" s="13" customFormat="1" ht="107" customHeight="1" spans="1:14">
      <c r="A6" s="15">
        <v>4</v>
      </c>
      <c r="B6" s="16" t="s">
        <v>38</v>
      </c>
      <c r="C6" s="16" t="s">
        <v>39</v>
      </c>
      <c r="D6" s="17" t="s">
        <v>58</v>
      </c>
      <c r="E6" s="17" t="s">
        <v>59</v>
      </c>
      <c r="F6" s="17" t="s">
        <v>60</v>
      </c>
      <c r="G6" s="16" t="s">
        <v>43</v>
      </c>
      <c r="H6" s="16">
        <v>1</v>
      </c>
      <c r="I6" s="17" t="s">
        <v>59</v>
      </c>
      <c r="J6" s="7" t="s">
        <v>61</v>
      </c>
      <c r="K6" s="7" t="s">
        <v>34</v>
      </c>
      <c r="L6" s="7">
        <v>5000</v>
      </c>
      <c r="M6" s="16" t="s">
        <v>46</v>
      </c>
      <c r="N6" s="7"/>
    </row>
    <row r="7" s="13" customFormat="1" ht="107" customHeight="1" spans="1:14">
      <c r="A7" s="15">
        <v>5</v>
      </c>
      <c r="B7" s="16" t="s">
        <v>38</v>
      </c>
      <c r="C7" s="16" t="s">
        <v>39</v>
      </c>
      <c r="D7" s="17" t="s">
        <v>52</v>
      </c>
      <c r="E7" s="17" t="s">
        <v>62</v>
      </c>
      <c r="F7" s="17" t="s">
        <v>63</v>
      </c>
      <c r="G7" s="16" t="s">
        <v>43</v>
      </c>
      <c r="H7" s="16">
        <v>1</v>
      </c>
      <c r="I7" s="17" t="s">
        <v>62</v>
      </c>
      <c r="J7" s="7" t="s">
        <v>64</v>
      </c>
      <c r="K7" s="7" t="s">
        <v>65</v>
      </c>
      <c r="L7" s="7">
        <v>7000</v>
      </c>
      <c r="M7" s="16" t="s">
        <v>46</v>
      </c>
      <c r="N7" s="7" t="s">
        <v>57</v>
      </c>
    </row>
    <row r="8" s="13" customFormat="1" ht="107" customHeight="1" spans="1:14">
      <c r="A8" s="15">
        <v>6</v>
      </c>
      <c r="B8" s="16" t="s">
        <v>38</v>
      </c>
      <c r="C8" s="16" t="s">
        <v>39</v>
      </c>
      <c r="D8" s="17" t="s">
        <v>52</v>
      </c>
      <c r="E8" s="17" t="s">
        <v>66</v>
      </c>
      <c r="F8" s="17" t="s">
        <v>67</v>
      </c>
      <c r="G8" s="16" t="s">
        <v>43</v>
      </c>
      <c r="H8" s="16">
        <v>1</v>
      </c>
      <c r="I8" s="17" t="s">
        <v>66</v>
      </c>
      <c r="J8" s="7" t="s">
        <v>68</v>
      </c>
      <c r="K8" s="7" t="s">
        <v>69</v>
      </c>
      <c r="L8" s="7">
        <v>5000</v>
      </c>
      <c r="M8" s="16" t="s">
        <v>46</v>
      </c>
      <c r="N8" s="7"/>
    </row>
    <row r="9" s="13" customFormat="1" ht="107" customHeight="1" spans="1:14">
      <c r="A9" s="15">
        <v>7</v>
      </c>
      <c r="B9" s="16" t="s">
        <v>38</v>
      </c>
      <c r="C9" s="16" t="s">
        <v>39</v>
      </c>
      <c r="D9" s="17" t="s">
        <v>52</v>
      </c>
      <c r="E9" s="17" t="s">
        <v>70</v>
      </c>
      <c r="F9" s="17" t="s">
        <v>71</v>
      </c>
      <c r="G9" s="16" t="s">
        <v>43</v>
      </c>
      <c r="H9" s="16">
        <v>1</v>
      </c>
      <c r="I9" s="17" t="s">
        <v>70</v>
      </c>
      <c r="J9" s="7" t="s">
        <v>72</v>
      </c>
      <c r="K9" s="7" t="s">
        <v>45</v>
      </c>
      <c r="L9" s="7">
        <v>10000</v>
      </c>
      <c r="M9" s="16" t="s">
        <v>46</v>
      </c>
      <c r="N9" s="7" t="s">
        <v>73</v>
      </c>
    </row>
    <row r="10" s="13" customFormat="1" ht="107" customHeight="1" spans="1:14">
      <c r="A10" s="15">
        <v>8</v>
      </c>
      <c r="B10" s="16" t="s">
        <v>38</v>
      </c>
      <c r="C10" s="16" t="s">
        <v>39</v>
      </c>
      <c r="D10" s="17" t="s">
        <v>52</v>
      </c>
      <c r="E10" s="17" t="s">
        <v>74</v>
      </c>
      <c r="F10" s="17" t="s">
        <v>75</v>
      </c>
      <c r="G10" s="16" t="s">
        <v>43</v>
      </c>
      <c r="H10" s="16">
        <v>1</v>
      </c>
      <c r="I10" s="17" t="s">
        <v>74</v>
      </c>
      <c r="J10" s="7" t="s">
        <v>76</v>
      </c>
      <c r="K10" s="7" t="s">
        <v>45</v>
      </c>
      <c r="L10" s="7">
        <v>5000</v>
      </c>
      <c r="M10" s="16" t="s">
        <v>46</v>
      </c>
      <c r="N10" s="7"/>
    </row>
    <row r="11" s="13" customFormat="1" ht="107" customHeight="1" spans="1:14">
      <c r="A11" s="15">
        <v>9</v>
      </c>
      <c r="B11" s="16" t="s">
        <v>38</v>
      </c>
      <c r="C11" s="16" t="s">
        <v>39</v>
      </c>
      <c r="D11" s="17" t="s">
        <v>52</v>
      </c>
      <c r="E11" s="17" t="s">
        <v>77</v>
      </c>
      <c r="F11" s="17" t="s">
        <v>78</v>
      </c>
      <c r="G11" s="16" t="s">
        <v>43</v>
      </c>
      <c r="H11" s="16">
        <v>1</v>
      </c>
      <c r="I11" s="17" t="s">
        <v>77</v>
      </c>
      <c r="J11" s="7" t="s">
        <v>79</v>
      </c>
      <c r="K11" s="7" t="s">
        <v>56</v>
      </c>
      <c r="L11" s="7">
        <v>5000</v>
      </c>
      <c r="M11" s="16" t="s">
        <v>46</v>
      </c>
      <c r="N11" s="7"/>
    </row>
    <row r="12" s="13" customFormat="1" ht="107" customHeight="1" spans="1:14">
      <c r="A12" s="15">
        <v>10</v>
      </c>
      <c r="B12" s="17" t="s">
        <v>38</v>
      </c>
      <c r="C12" s="17" t="s">
        <v>39</v>
      </c>
      <c r="D12" s="17" t="s">
        <v>52</v>
      </c>
      <c r="E12" s="18" t="s">
        <v>80</v>
      </c>
      <c r="F12" s="17" t="s">
        <v>81</v>
      </c>
      <c r="G12" s="17" t="s">
        <v>43</v>
      </c>
      <c r="H12" s="17">
        <v>1</v>
      </c>
      <c r="I12" s="18" t="s">
        <v>80</v>
      </c>
      <c r="J12" s="7" t="s">
        <v>82</v>
      </c>
      <c r="K12" s="7" t="s">
        <v>83</v>
      </c>
      <c r="L12" s="7">
        <v>5000</v>
      </c>
      <c r="M12" s="7" t="s">
        <v>84</v>
      </c>
      <c r="N12" s="7"/>
    </row>
    <row r="13" s="13" customFormat="1" ht="107" customHeight="1" spans="1:14">
      <c r="A13" s="15">
        <v>11</v>
      </c>
      <c r="B13" s="16" t="s">
        <v>38</v>
      </c>
      <c r="C13" s="16" t="s">
        <v>39</v>
      </c>
      <c r="D13" s="17" t="s">
        <v>52</v>
      </c>
      <c r="E13" s="17" t="s">
        <v>85</v>
      </c>
      <c r="F13" s="17" t="s">
        <v>86</v>
      </c>
      <c r="G13" s="16" t="s">
        <v>43</v>
      </c>
      <c r="H13" s="16">
        <v>1</v>
      </c>
      <c r="I13" s="17" t="s">
        <v>85</v>
      </c>
      <c r="J13" s="7" t="s">
        <v>87</v>
      </c>
      <c r="K13" s="7" t="s">
        <v>65</v>
      </c>
      <c r="L13" s="7">
        <v>5000</v>
      </c>
      <c r="M13" s="16" t="s">
        <v>46</v>
      </c>
      <c r="N13" s="7"/>
    </row>
    <row r="14" s="13" customFormat="1" ht="107" customHeight="1" spans="1:14">
      <c r="A14" s="15">
        <v>12</v>
      </c>
      <c r="B14" s="16" t="s">
        <v>38</v>
      </c>
      <c r="C14" s="16" t="s">
        <v>39</v>
      </c>
      <c r="D14" s="17" t="s">
        <v>52</v>
      </c>
      <c r="E14" s="17" t="s">
        <v>88</v>
      </c>
      <c r="F14" s="17" t="s">
        <v>89</v>
      </c>
      <c r="G14" s="16" t="s">
        <v>43</v>
      </c>
      <c r="H14" s="16">
        <v>1</v>
      </c>
      <c r="I14" s="17" t="s">
        <v>88</v>
      </c>
      <c r="J14" s="7" t="s">
        <v>90</v>
      </c>
      <c r="K14" s="7" t="s">
        <v>34</v>
      </c>
      <c r="L14" s="7">
        <v>5000</v>
      </c>
      <c r="M14" s="16" t="s">
        <v>46</v>
      </c>
      <c r="N14" s="7"/>
    </row>
    <row r="15" s="13" customFormat="1" ht="107" customHeight="1" spans="1:14">
      <c r="A15" s="15">
        <v>13</v>
      </c>
      <c r="B15" s="16" t="s">
        <v>38</v>
      </c>
      <c r="C15" s="16" t="s">
        <v>39</v>
      </c>
      <c r="D15" s="17" t="s">
        <v>52</v>
      </c>
      <c r="E15" s="17" t="s">
        <v>91</v>
      </c>
      <c r="F15" s="17" t="s">
        <v>92</v>
      </c>
      <c r="G15" s="16" t="s">
        <v>43</v>
      </c>
      <c r="H15" s="16">
        <v>1</v>
      </c>
      <c r="I15" s="17" t="s">
        <v>91</v>
      </c>
      <c r="J15" s="7" t="s">
        <v>93</v>
      </c>
      <c r="K15" s="7" t="s">
        <v>34</v>
      </c>
      <c r="L15" s="7">
        <v>5000</v>
      </c>
      <c r="M15" s="16" t="s">
        <v>46</v>
      </c>
      <c r="N15" s="7"/>
    </row>
    <row r="16" s="13" customFormat="1" ht="107" customHeight="1" spans="1:14">
      <c r="A16" s="15">
        <v>14</v>
      </c>
      <c r="B16" s="16" t="s">
        <v>38</v>
      </c>
      <c r="C16" s="16" t="s">
        <v>39</v>
      </c>
      <c r="D16" s="17" t="s">
        <v>52</v>
      </c>
      <c r="E16" s="17" t="s">
        <v>94</v>
      </c>
      <c r="F16" s="17" t="s">
        <v>95</v>
      </c>
      <c r="G16" s="16" t="s">
        <v>43</v>
      </c>
      <c r="H16" s="16">
        <v>1</v>
      </c>
      <c r="I16" s="17" t="s">
        <v>94</v>
      </c>
      <c r="J16" s="7" t="s">
        <v>96</v>
      </c>
      <c r="K16" s="7" t="s">
        <v>45</v>
      </c>
      <c r="L16" s="7">
        <v>7000</v>
      </c>
      <c r="M16" s="16" t="s">
        <v>46</v>
      </c>
      <c r="N16" s="7" t="s">
        <v>57</v>
      </c>
    </row>
    <row r="17" s="13" customFormat="1" ht="107" customHeight="1" spans="1:14">
      <c r="A17" s="15">
        <v>15</v>
      </c>
      <c r="B17" s="16" t="s">
        <v>38</v>
      </c>
      <c r="C17" s="16" t="s">
        <v>39</v>
      </c>
      <c r="D17" s="17" t="s">
        <v>52</v>
      </c>
      <c r="E17" s="17" t="s">
        <v>97</v>
      </c>
      <c r="F17" s="17" t="s">
        <v>98</v>
      </c>
      <c r="G17" s="16" t="s">
        <v>43</v>
      </c>
      <c r="H17" s="16">
        <v>1</v>
      </c>
      <c r="I17" s="17" t="s">
        <v>97</v>
      </c>
      <c r="J17" s="7" t="s">
        <v>99</v>
      </c>
      <c r="K17" s="7" t="s">
        <v>29</v>
      </c>
      <c r="L17" s="7">
        <v>5000</v>
      </c>
      <c r="M17" s="16" t="s">
        <v>46</v>
      </c>
      <c r="N17" s="7"/>
    </row>
    <row r="18" ht="35" customHeight="1" spans="1:14">
      <c r="A18" s="19" t="s">
        <v>9</v>
      </c>
      <c r="B18" s="19"/>
      <c r="C18" s="19"/>
      <c r="D18" s="19"/>
      <c r="E18" s="19"/>
      <c r="F18" s="19"/>
      <c r="G18" s="19"/>
      <c r="H18" s="19">
        <f>SUM(H3:H17)</f>
        <v>15</v>
      </c>
      <c r="I18" s="19"/>
      <c r="J18" s="19"/>
      <c r="K18" s="19"/>
      <c r="L18" s="19">
        <f>SUM(L3:L17)</f>
        <v>86000</v>
      </c>
      <c r="M18" s="19"/>
      <c r="N18" s="19"/>
    </row>
  </sheetData>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P3" sqref="P3"/>
    </sheetView>
  </sheetViews>
  <sheetFormatPr defaultColWidth="9" defaultRowHeight="13.5" outlineLevelRow="4"/>
  <cols>
    <col min="1" max="1" width="7.375" style="2" customWidth="1"/>
    <col min="2" max="2" width="11.125" style="2" customWidth="1"/>
    <col min="3" max="3" width="15.75" style="3" customWidth="1"/>
    <col min="4" max="4" width="9" style="2"/>
    <col min="5" max="5" width="12.625" style="2" customWidth="1"/>
    <col min="6" max="7" width="9" style="2"/>
    <col min="8" max="8" width="8" style="2" customWidth="1"/>
    <col min="9" max="10" width="9" style="2"/>
    <col min="11" max="11" width="8.25" style="2" customWidth="1"/>
    <col min="12" max="12" width="9" style="2"/>
    <col min="13" max="13" width="10" style="2" customWidth="1"/>
    <col min="14" max="16384" width="9" style="2"/>
  </cols>
  <sheetData>
    <row r="1" ht="27" spans="1:13">
      <c r="A1" s="4" t="s">
        <v>10</v>
      </c>
      <c r="B1" s="4"/>
      <c r="C1" s="4"/>
      <c r="D1" s="4"/>
      <c r="E1" s="4"/>
      <c r="F1" s="4"/>
      <c r="G1" s="4"/>
      <c r="H1" s="4"/>
      <c r="I1" s="4"/>
      <c r="J1" s="4"/>
      <c r="K1" s="4"/>
      <c r="L1" s="4"/>
      <c r="M1" s="4"/>
    </row>
    <row r="2" ht="71" customHeight="1" spans="1:13">
      <c r="A2" s="5" t="s">
        <v>1</v>
      </c>
      <c r="B2" s="5" t="s">
        <v>11</v>
      </c>
      <c r="C2" s="5" t="s">
        <v>12</v>
      </c>
      <c r="D2" s="6" t="s">
        <v>13</v>
      </c>
      <c r="E2" s="6" t="s">
        <v>100</v>
      </c>
      <c r="F2" s="6" t="s">
        <v>101</v>
      </c>
      <c r="G2" s="6" t="s">
        <v>16</v>
      </c>
      <c r="H2" s="6" t="s">
        <v>17</v>
      </c>
      <c r="I2" s="6" t="s">
        <v>102</v>
      </c>
      <c r="J2" s="6" t="s">
        <v>20</v>
      </c>
      <c r="K2" s="6" t="s">
        <v>21</v>
      </c>
      <c r="L2" s="10" t="s">
        <v>22</v>
      </c>
      <c r="M2" s="6" t="s">
        <v>103</v>
      </c>
    </row>
    <row r="3" s="1" customFormat="1" ht="150" customHeight="1" spans="1:13">
      <c r="A3" s="7">
        <v>1</v>
      </c>
      <c r="B3" s="7" t="s">
        <v>8</v>
      </c>
      <c r="C3" s="7" t="s">
        <v>104</v>
      </c>
      <c r="D3" s="7" t="s">
        <v>52</v>
      </c>
      <c r="E3" s="7" t="s">
        <v>105</v>
      </c>
      <c r="F3" s="7" t="s">
        <v>106</v>
      </c>
      <c r="G3" s="7" t="s">
        <v>27</v>
      </c>
      <c r="H3" s="7">
        <v>1</v>
      </c>
      <c r="I3" s="7" t="s">
        <v>107</v>
      </c>
      <c r="J3" s="7" t="s">
        <v>45</v>
      </c>
      <c r="K3" s="11">
        <v>2695.83</v>
      </c>
      <c r="L3" s="7" t="s">
        <v>108</v>
      </c>
      <c r="M3" s="7" t="s">
        <v>109</v>
      </c>
    </row>
    <row r="4" s="1" customFormat="1" ht="150" customHeight="1" spans="1:13">
      <c r="A4" s="7">
        <v>2</v>
      </c>
      <c r="B4" s="7" t="s">
        <v>8</v>
      </c>
      <c r="C4" s="7" t="s">
        <v>104</v>
      </c>
      <c r="D4" s="7" t="s">
        <v>52</v>
      </c>
      <c r="E4" s="7" t="s">
        <v>110</v>
      </c>
      <c r="F4" s="7" t="s">
        <v>111</v>
      </c>
      <c r="G4" s="7" t="s">
        <v>27</v>
      </c>
      <c r="H4" s="7">
        <v>1</v>
      </c>
      <c r="I4" s="7" t="s">
        <v>112</v>
      </c>
      <c r="J4" s="7" t="s">
        <v>65</v>
      </c>
      <c r="K4" s="11">
        <v>2689.98</v>
      </c>
      <c r="L4" s="7" t="s">
        <v>113</v>
      </c>
      <c r="M4" s="7" t="s">
        <v>114</v>
      </c>
    </row>
    <row r="5" ht="32" customHeight="1" spans="1:13">
      <c r="A5" s="8" t="s">
        <v>9</v>
      </c>
      <c r="B5" s="8"/>
      <c r="C5" s="9"/>
      <c r="D5" s="8"/>
      <c r="E5" s="8"/>
      <c r="F5" s="8"/>
      <c r="G5" s="8"/>
      <c r="H5" s="8">
        <f>SUM(H3:H4)</f>
        <v>2</v>
      </c>
      <c r="I5" s="8"/>
      <c r="J5" s="8"/>
      <c r="K5" s="8">
        <f>SUM(K3:K4)</f>
        <v>5385.81</v>
      </c>
      <c r="L5" s="8"/>
      <c r="M5" s="8"/>
    </row>
  </sheetData>
  <mergeCells count="1">
    <mergeCell ref="A1:M1"/>
  </mergeCells>
  <pageMargins left="0.904861111111111" right="0.751388888888889" top="0.826388888888889" bottom="0.66875" header="0.5" footer="0.393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灵活就业社保补贴 </vt:lpstr>
      <vt:lpstr>粤东粤西粤北就业补贴</vt:lpstr>
      <vt:lpstr>吸纳就业困难人员社保补贴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2024-02-05T01:51:00Z</dcterms:created>
  <dcterms:modified xsi:type="dcterms:W3CDTF">2024-03-14T07:00:02Z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D53E626DAED14FF0A4F5FF1F37BFFB88_13</vt:lpwstr>
  </property>
  <property fmtid="{D5CDD505-2E9C-101B-9397-08002B2CF9AE}" pid="3" name="KSOProductBuildVer">
    <vt:lpwstr>2052-11.1.0.14309</vt:lpwstr>
  </property>
</Properties>
</file>