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562"/>
  </bookViews>
  <sheets>
    <sheet name="汇总表" sheetId="1" r:id="rId1"/>
    <sheet name="灵活就业社保补贴" sheetId="4" r:id="rId2"/>
    <sheet name="一次性创业资助" sheetId="5" r:id="rId3"/>
    <sheet name="粤东粤西粤北就业补贴" sheetId="7" r:id="rId4"/>
    <sheet name="创业带动就业补贴" sheetId="6" r:id="rId5"/>
  </sheets>
  <definedNames>
    <definedName name="_xlnm._FilterDatabase" localSheetId="1" hidden="1">灵活就业社保补贴!$A$2:$IE$4</definedName>
    <definedName name="_xlnm.Print_Titles" localSheetId="1">灵活就业社保补贴!$2:$2</definedName>
    <definedName name="_xlnm._FilterDatabase" localSheetId="3" hidden="1">粤东粤西粤北就业补贴!$A$2:$II$2</definedName>
  </definedNames>
  <calcPr calcId="144525"/>
</workbook>
</file>

<file path=xl/sharedStrings.xml><?xml version="1.0" encoding="utf-8"?>
<sst xmlns="http://schemas.openxmlformats.org/spreadsheetml/2006/main" count="365" uniqueCount="145">
  <si>
    <t>就业创业政策性补助资金拟发放汇总表</t>
  </si>
  <si>
    <t>序号</t>
  </si>
  <si>
    <t>补贴类型</t>
  </si>
  <si>
    <t>人数（次）</t>
  </si>
  <si>
    <t>金额（元）</t>
  </si>
  <si>
    <t>备注</t>
  </si>
  <si>
    <t>灵活就业社保补贴</t>
  </si>
  <si>
    <t>一次性创业资助</t>
  </si>
  <si>
    <t>粤东粤西粤北就业补贴</t>
  </si>
  <si>
    <t>创业带动就业补贴</t>
  </si>
  <si>
    <t>合计</t>
  </si>
  <si>
    <t>就业创业政策性补助资金拟发放公示名单</t>
  </si>
  <si>
    <t>补贴名称</t>
  </si>
  <si>
    <t>补贴标准</t>
  </si>
  <si>
    <t>所属乡镇</t>
  </si>
  <si>
    <t>姓名</t>
  </si>
  <si>
    <t>身份证号</t>
  </si>
  <si>
    <t>申请时间段</t>
  </si>
  <si>
    <t>补贴人数</t>
  </si>
  <si>
    <t>银行账户</t>
  </si>
  <si>
    <t>银行账号</t>
  </si>
  <si>
    <t>开户银行</t>
  </si>
  <si>
    <t>补助金额（元）</t>
  </si>
  <si>
    <t>人员类别</t>
  </si>
  <si>
    <t>韶人社函〔2022〕156 号（1）仅参加企业职工基本养老保险的，按200元/月给予灵活就业社保补贴；（2）仅参加企业职工基本医疗保险的，按60 元/月给予灵活就业社保补贴；（3）同时参加企业职工基本养老保险和基本医疗保险的，按260 元/月给予灵活就业社保补贴。
韶人社函〔2023〕87号按每人每月 300 元标准给予补贴。</t>
  </si>
  <si>
    <t>乳城镇</t>
  </si>
  <si>
    <t>丘银珍</t>
  </si>
  <si>
    <t>440232********0826</t>
  </si>
  <si>
    <t>202310-202312</t>
  </si>
  <si>
    <t>621721********82068</t>
  </si>
  <si>
    <t>中国工商银行</t>
  </si>
  <si>
    <t>大龄失业人员2022-04-13</t>
  </si>
  <si>
    <t>补贴时间</t>
  </si>
  <si>
    <t>开户行</t>
  </si>
  <si>
    <t>粤人社规〔2021〕12号10000元</t>
  </si>
  <si>
    <t>李榕华</t>
  </si>
  <si>
    <t>440232********4119</t>
  </si>
  <si>
    <t>-</t>
  </si>
  <si>
    <t>622823********82569</t>
  </si>
  <si>
    <t>中国农业银行</t>
  </si>
  <si>
    <t>返乡创业人员</t>
  </si>
  <si>
    <t>银行账户名</t>
  </si>
  <si>
    <t>补贴金额（元）</t>
  </si>
  <si>
    <t>粤东粤西粤北地区就业补贴</t>
  </si>
  <si>
    <t>韶人社函〔2023〕87 号博士学历的，按每人 10000 元标准给予补贴；硕士学历的，按每人 7000 元标准给予补贴；其他学历的，按每人 5000 元标准给予补贴。</t>
  </si>
  <si>
    <t>张静</t>
  </si>
  <si>
    <t>440232********0828</t>
  </si>
  <si>
    <t>2024年</t>
  </si>
  <si>
    <t>622823********06268</t>
  </si>
  <si>
    <t>毕业2年内高校毕业生</t>
  </si>
  <si>
    <t>李淑芬</t>
  </si>
  <si>
    <t>440232********0049</t>
  </si>
  <si>
    <t>622823********13561</t>
  </si>
  <si>
    <t>林逸兴</t>
  </si>
  <si>
    <t>440221********4717</t>
  </si>
  <si>
    <t>621728********74063</t>
  </si>
  <si>
    <t>广东农村商业银行犁市支行</t>
  </si>
  <si>
    <t>技工院校学生（领取毕业证2年内）</t>
  </si>
  <si>
    <t>杨佳斯雅</t>
  </si>
  <si>
    <t>430121********4825</t>
  </si>
  <si>
    <t>621467********58224</t>
  </si>
  <si>
    <t>中国建设银行</t>
  </si>
  <si>
    <t>蒙静</t>
  </si>
  <si>
    <t>360782********4825</t>
  </si>
  <si>
    <t>621467********57846</t>
  </si>
  <si>
    <t>周冰莹</t>
  </si>
  <si>
    <t>441881********6963</t>
  </si>
  <si>
    <t xml:space="preserve">
62146********015379</t>
  </si>
  <si>
    <t>广发银行
英德支行</t>
  </si>
  <si>
    <t>焦思宇</t>
  </si>
  <si>
    <t>220422********0813</t>
  </si>
  <si>
    <t>621721********05088</t>
  </si>
  <si>
    <t>硕士研究生</t>
  </si>
  <si>
    <t>梁旭</t>
  </si>
  <si>
    <t>410185********153X</t>
  </si>
  <si>
    <t>622823********66978</t>
  </si>
  <si>
    <t>侯玲</t>
  </si>
  <si>
    <t>430522********7823</t>
  </si>
  <si>
    <t>622823********68578</t>
  </si>
  <si>
    <t>丘书晴</t>
  </si>
  <si>
    <t>440232********0849</t>
  </si>
  <si>
    <t>622823********00361</t>
  </si>
  <si>
    <t>一六镇</t>
  </si>
  <si>
    <t>胡晓锋</t>
  </si>
  <si>
    <t>440232********0034</t>
  </si>
  <si>
    <t>621467********57176</t>
  </si>
  <si>
    <t>侯海怡</t>
  </si>
  <si>
    <t>440232********2021</t>
  </si>
  <si>
    <t>621728********73716</t>
  </si>
  <si>
    <t>广东乳源农村商业银行</t>
  </si>
  <si>
    <t>洛阳镇</t>
  </si>
  <si>
    <t>余恒丰</t>
  </si>
  <si>
    <t>440982********4054</t>
  </si>
  <si>
    <t>621467********19166</t>
  </si>
  <si>
    <t>马灵惠</t>
  </si>
  <si>
    <t>440232********4925</t>
  </si>
  <si>
    <t>621728********35513</t>
  </si>
  <si>
    <t>董涵</t>
  </si>
  <si>
    <t>522427********7731</t>
  </si>
  <si>
    <t>621700********44536</t>
  </si>
  <si>
    <t>江玲</t>
  </si>
  <si>
    <t>440281********1829</t>
  </si>
  <si>
    <t>622823********87565</t>
  </si>
  <si>
    <t>邓浩焱</t>
  </si>
  <si>
    <t>440223********251X</t>
  </si>
  <si>
    <t>622823********68073</t>
  </si>
  <si>
    <t>黄嘉怡</t>
  </si>
  <si>
    <t>440232********2026</t>
  </si>
  <si>
    <t>621728********06407</t>
  </si>
  <si>
    <t>刘驰亿</t>
  </si>
  <si>
    <t>440281********6611</t>
  </si>
  <si>
    <t>621728********48459</t>
  </si>
  <si>
    <t>广东农村商业银行韶关分行</t>
  </si>
  <si>
    <t>侯馨怡</t>
  </si>
  <si>
    <t>621728********70249</t>
  </si>
  <si>
    <t>林玲</t>
  </si>
  <si>
    <t>440232********3325</t>
  </si>
  <si>
    <t>621797********12311</t>
  </si>
  <si>
    <t>中国邮政储蓄银行</t>
  </si>
  <si>
    <t>彭洪恩</t>
  </si>
  <si>
    <t>432522********6433</t>
  </si>
  <si>
    <t>621467********42457</t>
  </si>
  <si>
    <t>简壮霖</t>
  </si>
  <si>
    <t>440232********0015</t>
  </si>
  <si>
    <t>621467********72570</t>
  </si>
  <si>
    <t>杨清良</t>
  </si>
  <si>
    <t>621728********73061</t>
  </si>
  <si>
    <t>广东乐昌农村商业银行股份有限公司</t>
  </si>
  <si>
    <t>杨晓雨</t>
  </si>
  <si>
    <t>440232********0028</t>
  </si>
  <si>
    <t>622823********53274</t>
  </si>
  <si>
    <t>桂头镇</t>
  </si>
  <si>
    <t>侯子媛</t>
  </si>
  <si>
    <t>440232********0027</t>
  </si>
  <si>
    <t xml:space="preserve">
62282********947375</t>
  </si>
  <si>
    <t>补贴类别</t>
  </si>
  <si>
    <t>单位名称</t>
  </si>
  <si>
    <t>统一社会信用代码</t>
  </si>
  <si>
    <t>补贴金额
（元）</t>
  </si>
  <si>
    <t>粤人社规〔2021〕12号招用3人以下的按每人2000元；招用4人以上的每增加1人给予3000元，最高不超过3万元。</t>
  </si>
  <si>
    <t>雪健（乳源）血液透析中心有限公司</t>
  </si>
  <si>
    <t>914402********E55A</t>
  </si>
  <si>
    <t>800200********338</t>
  </si>
  <si>
    <t>广东乳源农村商业银行股份有限公司</t>
  </si>
  <si>
    <t>带动刘文涛、马晓静、付紫珍、邓思欣、江雪妹、张影、谭博文、郑彬彬、潘翠玲、刘芬、谢春妹就业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</si>
</sst>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22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8"/>
      <color theme="1"/>
      <name val="仿宋_GB2312"/>
      <charset val="134"/>
    </font>
    <font>
      <sz val="22"/>
      <name val="宋体"/>
      <charset val="134"/>
    </font>
    <font>
      <sz val="14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52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0" xfId="52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1" xfId="19" applyFont="1" applyFill="1" applyBorder="1" applyAlignment="1">
      <alignment horizontal="center" vertical="center" wrapText="1"/>
    </xf>
    <xf numFmtId="49" fontId="5" fillId="0" borderId="1" xfId="1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1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_Sheet6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I5" sqref="I5"/>
    </sheetView>
  </sheetViews>
  <sheetFormatPr defaultColWidth="9" defaultRowHeight="13.5" outlineLevelRow="6" outlineLevelCol="4"/>
  <cols>
    <col min="1" max="1" width="9.625" style="40" customWidth="1"/>
    <col min="2" max="2" width="31.75" style="40" customWidth="1"/>
    <col min="3" max="4" width="25" style="40" customWidth="1"/>
    <col min="5" max="5" width="25.625" style="40" customWidth="1"/>
    <col min="6" max="16384" width="9" style="40"/>
  </cols>
  <sheetData>
    <row r="1" s="40" customFormat="1" ht="27" spans="1:5">
      <c r="A1" s="41" t="s">
        <v>0</v>
      </c>
      <c r="B1" s="42"/>
      <c r="C1" s="41"/>
      <c r="D1" s="41"/>
      <c r="E1" s="41"/>
    </row>
    <row r="2" s="40" customFormat="1" ht="39" customHeight="1" spans="1:5">
      <c r="A2" s="43" t="s">
        <v>1</v>
      </c>
      <c r="B2" s="44" t="s">
        <v>2</v>
      </c>
      <c r="C2" s="44" t="s">
        <v>3</v>
      </c>
      <c r="D2" s="43" t="s">
        <v>4</v>
      </c>
      <c r="E2" s="44" t="s">
        <v>5</v>
      </c>
    </row>
    <row r="3" s="40" customFormat="1" ht="52" customHeight="1" spans="1:5">
      <c r="A3" s="43">
        <v>1</v>
      </c>
      <c r="B3" s="44" t="s">
        <v>6</v>
      </c>
      <c r="C3" s="43">
        <f>灵活就业社保补贴!H4</f>
        <v>1</v>
      </c>
      <c r="D3" s="43">
        <f>灵活就业社保补贴!L4</f>
        <v>600</v>
      </c>
      <c r="E3" s="45"/>
    </row>
    <row r="4" s="40" customFormat="1" ht="52" customHeight="1" spans="1:5">
      <c r="A4" s="43">
        <v>2</v>
      </c>
      <c r="B4" s="44" t="s">
        <v>7</v>
      </c>
      <c r="C4" s="43">
        <f>一次性创业资助!H5</f>
        <v>1</v>
      </c>
      <c r="D4" s="43">
        <f>一次性创业资助!L5</f>
        <v>10000</v>
      </c>
      <c r="E4" s="45"/>
    </row>
    <row r="5" s="40" customFormat="1" ht="45" customHeight="1" spans="1:5">
      <c r="A5" s="43">
        <v>3</v>
      </c>
      <c r="B5" s="44" t="s">
        <v>8</v>
      </c>
      <c r="C5" s="43">
        <f>粤东粤西粤北就业补贴!H29</f>
        <v>26</v>
      </c>
      <c r="D5" s="43">
        <f>粤东粤西粤北就业补贴!L29</f>
        <v>136000</v>
      </c>
      <c r="E5" s="45"/>
    </row>
    <row r="6" s="40" customFormat="1" ht="45" customHeight="1" spans="1:5">
      <c r="A6" s="43">
        <v>4</v>
      </c>
      <c r="B6" s="44" t="s">
        <v>9</v>
      </c>
      <c r="C6" s="43">
        <f>创业带动就业补贴!H4</f>
        <v>11</v>
      </c>
      <c r="D6" s="43">
        <f>创业带动就业补贴!K4</f>
        <v>30000</v>
      </c>
      <c r="E6" s="46"/>
    </row>
    <row r="7" s="40" customFormat="1" ht="45" customHeight="1" spans="1:5">
      <c r="A7" s="44" t="s">
        <v>10</v>
      </c>
      <c r="B7" s="44"/>
      <c r="C7" s="43">
        <f>SUM(C3:C5)</f>
        <v>28</v>
      </c>
      <c r="D7" s="43">
        <f>SUM(D3:D5)</f>
        <v>146600</v>
      </c>
      <c r="E7" s="47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E2" sqref="E2"/>
    </sheetView>
  </sheetViews>
  <sheetFormatPr defaultColWidth="9" defaultRowHeight="14.25" outlineLevelRow="3"/>
  <cols>
    <col min="1" max="1" width="5.625" style="31" customWidth="1"/>
    <col min="2" max="2" width="9" style="31"/>
    <col min="3" max="3" width="22.375" style="32" customWidth="1"/>
    <col min="4" max="4" width="9" style="31"/>
    <col min="5" max="5" width="8.375" style="31" customWidth="1"/>
    <col min="6" max="6" width="9" style="31"/>
    <col min="7" max="7" width="9.125" style="31"/>
    <col min="8" max="8" width="6.25" style="31" customWidth="1"/>
    <col min="9" max="11" width="9" style="31"/>
    <col min="12" max="12" width="7.5" style="31" customWidth="1"/>
    <col min="13" max="13" width="10" style="31" customWidth="1"/>
    <col min="14" max="14" width="7.875" style="31" customWidth="1"/>
    <col min="15" max="16384" width="9" style="31"/>
  </cols>
  <sheetData>
    <row r="1" s="29" customFormat="1" ht="27" spans="1:14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4" customFormat="1" ht="75" customHeight="1" spans="1:14">
      <c r="A2" s="33" t="s">
        <v>1</v>
      </c>
      <c r="B2" s="34" t="s">
        <v>12</v>
      </c>
      <c r="C2" s="34" t="s">
        <v>13</v>
      </c>
      <c r="D2" s="33" t="s">
        <v>14</v>
      </c>
      <c r="E2" s="33" t="s">
        <v>15</v>
      </c>
      <c r="F2" s="33" t="s">
        <v>16</v>
      </c>
      <c r="G2" s="33" t="s">
        <v>17</v>
      </c>
      <c r="H2" s="33" t="s">
        <v>18</v>
      </c>
      <c r="I2" s="38" t="s">
        <v>19</v>
      </c>
      <c r="J2" s="33" t="s">
        <v>20</v>
      </c>
      <c r="K2" s="33" t="s">
        <v>21</v>
      </c>
      <c r="L2" s="39" t="s">
        <v>22</v>
      </c>
      <c r="M2" s="39" t="s">
        <v>23</v>
      </c>
      <c r="N2" s="33" t="s">
        <v>5</v>
      </c>
    </row>
    <row r="3" s="30" customFormat="1" ht="171" customHeight="1" spans="1:14">
      <c r="A3" s="35">
        <v>1</v>
      </c>
      <c r="B3" s="22" t="s">
        <v>6</v>
      </c>
      <c r="C3" s="23" t="s">
        <v>24</v>
      </c>
      <c r="D3" s="22" t="s">
        <v>25</v>
      </c>
      <c r="E3" s="22" t="s">
        <v>26</v>
      </c>
      <c r="F3" s="22" t="s">
        <v>27</v>
      </c>
      <c r="G3" s="19" t="s">
        <v>28</v>
      </c>
      <c r="H3" s="19">
        <v>1</v>
      </c>
      <c r="I3" s="22" t="s">
        <v>26</v>
      </c>
      <c r="J3" s="22" t="s">
        <v>29</v>
      </c>
      <c r="K3" s="22" t="s">
        <v>30</v>
      </c>
      <c r="L3" s="22">
        <v>600</v>
      </c>
      <c r="M3" s="22" t="s">
        <v>31</v>
      </c>
      <c r="N3" s="22"/>
    </row>
    <row r="4" ht="37" customHeight="1" spans="1:14">
      <c r="A4" s="36" t="s">
        <v>10</v>
      </c>
      <c r="B4" s="36"/>
      <c r="C4" s="37"/>
      <c r="D4" s="36"/>
      <c r="E4" s="36"/>
      <c r="F4" s="36"/>
      <c r="G4" s="36"/>
      <c r="H4" s="36">
        <f>SUM(H3:H3)</f>
        <v>1</v>
      </c>
      <c r="I4" s="36"/>
      <c r="J4" s="36"/>
      <c r="K4" s="36"/>
      <c r="L4" s="36">
        <f>SUM(L3:L3)</f>
        <v>600</v>
      </c>
      <c r="M4" s="36"/>
      <c r="N4" s="36"/>
    </row>
  </sheetData>
  <mergeCells count="1">
    <mergeCell ref="A1:N1"/>
  </mergeCells>
  <pageMargins left="0.865972222222222" right="0.751388888888889" top="0.826388888888889" bottom="0.66875" header="0.354166666666667" footer="0.354166666666667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selection activeCell="G5" sqref="G5"/>
    </sheetView>
  </sheetViews>
  <sheetFormatPr defaultColWidth="9" defaultRowHeight="14.25" outlineLevelRow="4"/>
  <cols>
    <col min="1" max="4" width="9" style="16"/>
    <col min="5" max="5" width="9.25" style="16" customWidth="1"/>
    <col min="6" max="7" width="9" style="16"/>
    <col min="8" max="8" width="7" style="16" customWidth="1"/>
    <col min="9" max="16384" width="9" style="16"/>
  </cols>
  <sheetData>
    <row r="1" ht="27" spans="1:14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0" customHeight="1" spans="1:14">
      <c r="A2" s="5" t="s">
        <v>1</v>
      </c>
      <c r="B2" s="6" t="s">
        <v>12</v>
      </c>
      <c r="C2" s="6" t="s">
        <v>13</v>
      </c>
      <c r="D2" s="6" t="s">
        <v>14</v>
      </c>
      <c r="E2" s="5" t="s">
        <v>15</v>
      </c>
      <c r="F2" s="7" t="s">
        <v>16</v>
      </c>
      <c r="G2" s="7" t="s">
        <v>32</v>
      </c>
      <c r="H2" s="7" t="s">
        <v>18</v>
      </c>
      <c r="I2" s="10" t="s">
        <v>19</v>
      </c>
      <c r="J2" s="10" t="s">
        <v>20</v>
      </c>
      <c r="K2" s="10" t="s">
        <v>33</v>
      </c>
      <c r="L2" s="5" t="s">
        <v>22</v>
      </c>
      <c r="M2" s="5" t="s">
        <v>23</v>
      </c>
      <c r="N2" s="5" t="s">
        <v>5</v>
      </c>
    </row>
    <row r="3" s="1" customFormat="1" ht="30" customHeight="1" spans="1:14">
      <c r="A3" s="5"/>
      <c r="B3" s="6"/>
      <c r="C3" s="6"/>
      <c r="D3" s="6"/>
      <c r="E3" s="5"/>
      <c r="F3" s="7"/>
      <c r="G3" s="7"/>
      <c r="H3" s="7"/>
      <c r="I3" s="10"/>
      <c r="J3" s="10"/>
      <c r="K3" s="10"/>
      <c r="L3" s="5"/>
      <c r="M3" s="5"/>
      <c r="N3" s="5"/>
    </row>
    <row r="4" s="2" customFormat="1" ht="116" customHeight="1" spans="1:14">
      <c r="A4" s="8">
        <v>1</v>
      </c>
      <c r="B4" s="8" t="s">
        <v>7</v>
      </c>
      <c r="C4" s="8" t="s">
        <v>34</v>
      </c>
      <c r="D4" s="8" t="s">
        <v>25</v>
      </c>
      <c r="E4" s="8" t="s">
        <v>35</v>
      </c>
      <c r="F4" s="8" t="s">
        <v>36</v>
      </c>
      <c r="G4" s="8" t="s">
        <v>37</v>
      </c>
      <c r="H4" s="8">
        <v>1</v>
      </c>
      <c r="I4" s="8" t="s">
        <v>35</v>
      </c>
      <c r="J4" s="8" t="s">
        <v>38</v>
      </c>
      <c r="K4" s="8" t="s">
        <v>39</v>
      </c>
      <c r="L4" s="8">
        <v>10000</v>
      </c>
      <c r="M4" s="8" t="s">
        <v>40</v>
      </c>
      <c r="N4" s="8"/>
    </row>
    <row r="5" ht="31" customHeight="1" spans="1:14">
      <c r="A5" s="25" t="s">
        <v>10</v>
      </c>
      <c r="B5" s="25"/>
      <c r="C5" s="25"/>
      <c r="D5" s="25"/>
      <c r="E5" s="25"/>
      <c r="F5" s="25"/>
      <c r="G5" s="25"/>
      <c r="H5" s="25">
        <f>SUM(H4:H4)</f>
        <v>1</v>
      </c>
      <c r="I5" s="25"/>
      <c r="J5" s="25"/>
      <c r="K5" s="25"/>
      <c r="L5" s="25">
        <f>SUM(L4:L4)</f>
        <v>10000</v>
      </c>
      <c r="M5" s="25"/>
      <c r="N5" s="25"/>
    </row>
  </sheetData>
  <mergeCells count="15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9"/>
  <sheetViews>
    <sheetView workbookViewId="0">
      <selection activeCell="P3" sqref="P3"/>
    </sheetView>
  </sheetViews>
  <sheetFormatPr defaultColWidth="9" defaultRowHeight="14.25"/>
  <cols>
    <col min="1" max="1" width="7.75" style="16" customWidth="1"/>
    <col min="2" max="2" width="9" style="16"/>
    <col min="3" max="3" width="14.75" style="17" customWidth="1"/>
    <col min="4" max="4" width="9" style="16"/>
    <col min="5" max="5" width="7.625" style="16" customWidth="1"/>
    <col min="6" max="7" width="9" style="16"/>
    <col min="8" max="8" width="7.75" style="16" customWidth="1"/>
    <col min="9" max="16384" width="9" style="16"/>
  </cols>
  <sheetData>
    <row r="1" ht="27" spans="1:14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4" customFormat="1" ht="89" customHeight="1" spans="1:243">
      <c r="A2" s="18" t="s">
        <v>1</v>
      </c>
      <c r="B2" s="18" t="s">
        <v>12</v>
      </c>
      <c r="C2" s="18" t="s">
        <v>13</v>
      </c>
      <c r="D2" s="18" t="s">
        <v>14</v>
      </c>
      <c r="E2" s="18" t="s">
        <v>15</v>
      </c>
      <c r="F2" s="18" t="s">
        <v>16</v>
      </c>
      <c r="G2" s="18" t="s">
        <v>32</v>
      </c>
      <c r="H2" s="18" t="s">
        <v>18</v>
      </c>
      <c r="I2" s="18" t="s">
        <v>41</v>
      </c>
      <c r="J2" s="18" t="s">
        <v>20</v>
      </c>
      <c r="K2" s="18" t="s">
        <v>33</v>
      </c>
      <c r="L2" s="18" t="s">
        <v>42</v>
      </c>
      <c r="M2" s="18" t="s">
        <v>23</v>
      </c>
      <c r="N2" s="27" t="s">
        <v>5</v>
      </c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</row>
    <row r="3" s="15" customFormat="1" ht="125" customHeight="1" spans="1:14">
      <c r="A3" s="19">
        <v>1</v>
      </c>
      <c r="B3" s="20" t="s">
        <v>43</v>
      </c>
      <c r="C3" s="21" t="s">
        <v>44</v>
      </c>
      <c r="D3" s="20" t="s">
        <v>25</v>
      </c>
      <c r="E3" s="22" t="s">
        <v>45</v>
      </c>
      <c r="F3" s="22" t="s">
        <v>46</v>
      </c>
      <c r="G3" s="22" t="s">
        <v>47</v>
      </c>
      <c r="H3" s="22">
        <v>1</v>
      </c>
      <c r="I3" s="22" t="s">
        <v>45</v>
      </c>
      <c r="J3" s="22" t="s">
        <v>48</v>
      </c>
      <c r="K3" s="22" t="s">
        <v>39</v>
      </c>
      <c r="L3" s="22">
        <v>5000</v>
      </c>
      <c r="M3" s="24" t="s">
        <v>49</v>
      </c>
      <c r="N3" s="22"/>
    </row>
    <row r="4" s="15" customFormat="1" ht="125" customHeight="1" spans="1:14">
      <c r="A4" s="19">
        <v>2</v>
      </c>
      <c r="B4" s="20" t="s">
        <v>43</v>
      </c>
      <c r="C4" s="21" t="s">
        <v>44</v>
      </c>
      <c r="D4" s="20" t="s">
        <v>25</v>
      </c>
      <c r="E4" s="22" t="s">
        <v>50</v>
      </c>
      <c r="F4" s="22" t="s">
        <v>51</v>
      </c>
      <c r="G4" s="22" t="s">
        <v>47</v>
      </c>
      <c r="H4" s="22">
        <v>1</v>
      </c>
      <c r="I4" s="22" t="s">
        <v>50</v>
      </c>
      <c r="J4" s="22" t="s">
        <v>52</v>
      </c>
      <c r="K4" s="22" t="s">
        <v>39</v>
      </c>
      <c r="L4" s="22">
        <v>5000</v>
      </c>
      <c r="M4" s="24" t="s">
        <v>49</v>
      </c>
      <c r="N4" s="22"/>
    </row>
    <row r="5" s="15" customFormat="1" ht="125" customHeight="1" spans="1:14">
      <c r="A5" s="19">
        <v>3</v>
      </c>
      <c r="B5" s="22" t="s">
        <v>43</v>
      </c>
      <c r="C5" s="23" t="s">
        <v>44</v>
      </c>
      <c r="D5" s="24" t="s">
        <v>25</v>
      </c>
      <c r="E5" s="22" t="s">
        <v>53</v>
      </c>
      <c r="F5" s="22" t="s">
        <v>54</v>
      </c>
      <c r="G5" s="22" t="s">
        <v>47</v>
      </c>
      <c r="H5" s="22">
        <v>1</v>
      </c>
      <c r="I5" s="22" t="s">
        <v>53</v>
      </c>
      <c r="J5" s="22" t="s">
        <v>55</v>
      </c>
      <c r="K5" s="22" t="s">
        <v>56</v>
      </c>
      <c r="L5" s="22">
        <v>5000</v>
      </c>
      <c r="M5" s="24" t="s">
        <v>57</v>
      </c>
      <c r="N5" s="22"/>
    </row>
    <row r="6" s="15" customFormat="1" ht="125" customHeight="1" spans="1:14">
      <c r="A6" s="19">
        <v>4</v>
      </c>
      <c r="B6" s="22" t="s">
        <v>43</v>
      </c>
      <c r="C6" s="23" t="s">
        <v>44</v>
      </c>
      <c r="D6" s="24" t="s">
        <v>25</v>
      </c>
      <c r="E6" s="22" t="s">
        <v>58</v>
      </c>
      <c r="F6" s="22" t="s">
        <v>59</v>
      </c>
      <c r="G6" s="22" t="s">
        <v>47</v>
      </c>
      <c r="H6" s="22">
        <v>1</v>
      </c>
      <c r="I6" s="22" t="s">
        <v>58</v>
      </c>
      <c r="J6" s="22" t="s">
        <v>60</v>
      </c>
      <c r="K6" s="22" t="s">
        <v>61</v>
      </c>
      <c r="L6" s="22">
        <v>5000</v>
      </c>
      <c r="M6" s="24" t="s">
        <v>49</v>
      </c>
      <c r="N6" s="22"/>
    </row>
    <row r="7" s="15" customFormat="1" ht="125" customHeight="1" spans="1:14">
      <c r="A7" s="19">
        <v>5</v>
      </c>
      <c r="B7" s="22" t="s">
        <v>43</v>
      </c>
      <c r="C7" s="23" t="s">
        <v>44</v>
      </c>
      <c r="D7" s="24" t="s">
        <v>25</v>
      </c>
      <c r="E7" s="22" t="s">
        <v>62</v>
      </c>
      <c r="F7" s="22" t="s">
        <v>63</v>
      </c>
      <c r="G7" s="22" t="s">
        <v>47</v>
      </c>
      <c r="H7" s="22">
        <v>1</v>
      </c>
      <c r="I7" s="22" t="s">
        <v>62</v>
      </c>
      <c r="J7" s="22" t="s">
        <v>64</v>
      </c>
      <c r="K7" s="22" t="s">
        <v>61</v>
      </c>
      <c r="L7" s="22">
        <v>5000</v>
      </c>
      <c r="M7" s="24" t="s">
        <v>49</v>
      </c>
      <c r="N7" s="22"/>
    </row>
    <row r="8" s="15" customFormat="1" ht="125" customHeight="1" spans="1:14">
      <c r="A8" s="19">
        <v>6</v>
      </c>
      <c r="B8" s="20" t="s">
        <v>43</v>
      </c>
      <c r="C8" s="21" t="s">
        <v>44</v>
      </c>
      <c r="D8" s="20" t="s">
        <v>25</v>
      </c>
      <c r="E8" s="22" t="s">
        <v>65</v>
      </c>
      <c r="F8" s="22" t="s">
        <v>66</v>
      </c>
      <c r="G8" s="22" t="s">
        <v>47</v>
      </c>
      <c r="H8" s="22">
        <v>1</v>
      </c>
      <c r="I8" s="22" t="s">
        <v>65</v>
      </c>
      <c r="J8" s="22" t="s">
        <v>67</v>
      </c>
      <c r="K8" s="22" t="s">
        <v>68</v>
      </c>
      <c r="L8" s="22">
        <v>5000</v>
      </c>
      <c r="M8" s="24" t="s">
        <v>49</v>
      </c>
      <c r="N8" s="22"/>
    </row>
    <row r="9" s="15" customFormat="1" ht="125" customHeight="1" spans="1:14">
      <c r="A9" s="19">
        <v>7</v>
      </c>
      <c r="B9" s="22" t="s">
        <v>43</v>
      </c>
      <c r="C9" s="23" t="s">
        <v>44</v>
      </c>
      <c r="D9" s="24" t="s">
        <v>25</v>
      </c>
      <c r="E9" s="22" t="s">
        <v>69</v>
      </c>
      <c r="F9" s="22" t="s">
        <v>70</v>
      </c>
      <c r="G9" s="22" t="s">
        <v>47</v>
      </c>
      <c r="H9" s="22">
        <v>1</v>
      </c>
      <c r="I9" s="22" t="s">
        <v>69</v>
      </c>
      <c r="J9" s="22" t="s">
        <v>71</v>
      </c>
      <c r="K9" s="22" t="s">
        <v>30</v>
      </c>
      <c r="L9" s="22">
        <v>7000</v>
      </c>
      <c r="M9" s="24" t="s">
        <v>49</v>
      </c>
      <c r="N9" s="22" t="s">
        <v>72</v>
      </c>
    </row>
    <row r="10" s="15" customFormat="1" ht="125" customHeight="1" spans="1:14">
      <c r="A10" s="19">
        <v>8</v>
      </c>
      <c r="B10" s="22" t="s">
        <v>43</v>
      </c>
      <c r="C10" s="23" t="s">
        <v>44</v>
      </c>
      <c r="D10" s="24" t="s">
        <v>25</v>
      </c>
      <c r="E10" s="22" t="s">
        <v>73</v>
      </c>
      <c r="F10" s="22" t="s">
        <v>74</v>
      </c>
      <c r="G10" s="22" t="s">
        <v>47</v>
      </c>
      <c r="H10" s="22">
        <v>1</v>
      </c>
      <c r="I10" s="22" t="s">
        <v>73</v>
      </c>
      <c r="J10" s="22" t="s">
        <v>75</v>
      </c>
      <c r="K10" s="22" t="s">
        <v>39</v>
      </c>
      <c r="L10" s="22">
        <v>7000</v>
      </c>
      <c r="M10" s="24" t="s">
        <v>49</v>
      </c>
      <c r="N10" s="22" t="s">
        <v>72</v>
      </c>
    </row>
    <row r="11" s="15" customFormat="1" ht="125" customHeight="1" spans="1:14">
      <c r="A11" s="19">
        <v>9</v>
      </c>
      <c r="B11" s="20" t="s">
        <v>43</v>
      </c>
      <c r="C11" s="21" t="s">
        <v>44</v>
      </c>
      <c r="D11" s="20" t="s">
        <v>25</v>
      </c>
      <c r="E11" s="22" t="s">
        <v>76</v>
      </c>
      <c r="F11" s="22" t="s">
        <v>77</v>
      </c>
      <c r="G11" s="22" t="s">
        <v>47</v>
      </c>
      <c r="H11" s="22">
        <v>1</v>
      </c>
      <c r="I11" s="22" t="s">
        <v>76</v>
      </c>
      <c r="J11" s="22" t="s">
        <v>78</v>
      </c>
      <c r="K11" s="22" t="s">
        <v>39</v>
      </c>
      <c r="L11" s="22">
        <v>5000</v>
      </c>
      <c r="M11" s="24" t="s">
        <v>49</v>
      </c>
      <c r="N11" s="22"/>
    </row>
    <row r="12" s="15" customFormat="1" ht="125" customHeight="1" spans="1:14">
      <c r="A12" s="19">
        <v>10</v>
      </c>
      <c r="B12" s="22" t="s">
        <v>43</v>
      </c>
      <c r="C12" s="23" t="s">
        <v>44</v>
      </c>
      <c r="D12" s="24" t="s">
        <v>25</v>
      </c>
      <c r="E12" s="22" t="s">
        <v>79</v>
      </c>
      <c r="F12" s="22" t="s">
        <v>80</v>
      </c>
      <c r="G12" s="22" t="s">
        <v>47</v>
      </c>
      <c r="H12" s="22">
        <v>1</v>
      </c>
      <c r="I12" s="22" t="s">
        <v>79</v>
      </c>
      <c r="J12" s="22" t="s">
        <v>81</v>
      </c>
      <c r="K12" s="22" t="s">
        <v>39</v>
      </c>
      <c r="L12" s="22">
        <v>5000</v>
      </c>
      <c r="M12" s="24" t="s">
        <v>49</v>
      </c>
      <c r="N12" s="22"/>
    </row>
    <row r="13" s="15" customFormat="1" ht="125" customHeight="1" spans="1:14">
      <c r="A13" s="19">
        <v>11</v>
      </c>
      <c r="B13" s="20" t="s">
        <v>43</v>
      </c>
      <c r="C13" s="21" t="s">
        <v>44</v>
      </c>
      <c r="D13" s="20" t="s">
        <v>82</v>
      </c>
      <c r="E13" s="22" t="s">
        <v>83</v>
      </c>
      <c r="F13" s="22" t="s">
        <v>84</v>
      </c>
      <c r="G13" s="22" t="s">
        <v>47</v>
      </c>
      <c r="H13" s="22">
        <v>1</v>
      </c>
      <c r="I13" s="22" t="s">
        <v>83</v>
      </c>
      <c r="J13" s="22" t="s">
        <v>85</v>
      </c>
      <c r="K13" s="22" t="s">
        <v>61</v>
      </c>
      <c r="L13" s="22">
        <v>5000</v>
      </c>
      <c r="M13" s="24" t="s">
        <v>49</v>
      </c>
      <c r="N13" s="22"/>
    </row>
    <row r="14" s="15" customFormat="1" ht="125" customHeight="1" spans="1:14">
      <c r="A14" s="19">
        <v>12</v>
      </c>
      <c r="B14" s="20" t="s">
        <v>43</v>
      </c>
      <c r="C14" s="21" t="s">
        <v>44</v>
      </c>
      <c r="D14" s="20" t="s">
        <v>25</v>
      </c>
      <c r="E14" s="22" t="s">
        <v>86</v>
      </c>
      <c r="F14" s="22" t="s">
        <v>87</v>
      </c>
      <c r="G14" s="22" t="s">
        <v>47</v>
      </c>
      <c r="H14" s="22">
        <v>1</v>
      </c>
      <c r="I14" s="22" t="s">
        <v>86</v>
      </c>
      <c r="J14" s="22" t="s">
        <v>88</v>
      </c>
      <c r="K14" s="22" t="s">
        <v>89</v>
      </c>
      <c r="L14" s="22">
        <v>5000</v>
      </c>
      <c r="M14" s="24" t="s">
        <v>49</v>
      </c>
      <c r="N14" s="22"/>
    </row>
    <row r="15" s="15" customFormat="1" ht="125" customHeight="1" spans="1:14">
      <c r="A15" s="19">
        <v>13</v>
      </c>
      <c r="B15" s="22" t="s">
        <v>43</v>
      </c>
      <c r="C15" s="23" t="s">
        <v>44</v>
      </c>
      <c r="D15" s="24" t="s">
        <v>90</v>
      </c>
      <c r="E15" s="22" t="s">
        <v>91</v>
      </c>
      <c r="F15" s="22" t="s">
        <v>92</v>
      </c>
      <c r="G15" s="22" t="s">
        <v>47</v>
      </c>
      <c r="H15" s="22">
        <v>1</v>
      </c>
      <c r="I15" s="22" t="s">
        <v>91</v>
      </c>
      <c r="J15" s="22" t="s">
        <v>93</v>
      </c>
      <c r="K15" s="22" t="s">
        <v>61</v>
      </c>
      <c r="L15" s="22">
        <v>5000</v>
      </c>
      <c r="M15" s="24" t="s">
        <v>49</v>
      </c>
      <c r="N15" s="22"/>
    </row>
    <row r="16" s="15" customFormat="1" ht="125" customHeight="1" spans="1:14">
      <c r="A16" s="19">
        <v>14</v>
      </c>
      <c r="B16" s="20" t="s">
        <v>43</v>
      </c>
      <c r="C16" s="21" t="s">
        <v>44</v>
      </c>
      <c r="D16" s="20" t="s">
        <v>25</v>
      </c>
      <c r="E16" s="22" t="s">
        <v>94</v>
      </c>
      <c r="F16" s="22" t="s">
        <v>95</v>
      </c>
      <c r="G16" s="22" t="s">
        <v>47</v>
      </c>
      <c r="H16" s="22">
        <v>1</v>
      </c>
      <c r="I16" s="22" t="s">
        <v>94</v>
      </c>
      <c r="J16" s="22" t="s">
        <v>96</v>
      </c>
      <c r="K16" s="22" t="s">
        <v>89</v>
      </c>
      <c r="L16" s="22">
        <v>5000</v>
      </c>
      <c r="M16" s="24" t="s">
        <v>49</v>
      </c>
      <c r="N16" s="22"/>
    </row>
    <row r="17" s="15" customFormat="1" ht="125" customHeight="1" spans="1:14">
      <c r="A17" s="19">
        <v>15</v>
      </c>
      <c r="B17" s="20" t="s">
        <v>43</v>
      </c>
      <c r="C17" s="21" t="s">
        <v>44</v>
      </c>
      <c r="D17" s="20" t="s">
        <v>25</v>
      </c>
      <c r="E17" s="22" t="s">
        <v>97</v>
      </c>
      <c r="F17" s="22" t="s">
        <v>98</v>
      </c>
      <c r="G17" s="22" t="s">
        <v>47</v>
      </c>
      <c r="H17" s="22">
        <v>1</v>
      </c>
      <c r="I17" s="22" t="s">
        <v>97</v>
      </c>
      <c r="J17" s="22" t="s">
        <v>99</v>
      </c>
      <c r="K17" s="22" t="s">
        <v>61</v>
      </c>
      <c r="L17" s="22">
        <v>5000</v>
      </c>
      <c r="M17" s="24" t="s">
        <v>49</v>
      </c>
      <c r="N17" s="22"/>
    </row>
    <row r="18" s="15" customFormat="1" ht="125" customHeight="1" spans="1:14">
      <c r="A18" s="19">
        <v>16</v>
      </c>
      <c r="B18" s="22" t="s">
        <v>43</v>
      </c>
      <c r="C18" s="23" t="s">
        <v>44</v>
      </c>
      <c r="D18" s="24" t="s">
        <v>25</v>
      </c>
      <c r="E18" s="22" t="s">
        <v>100</v>
      </c>
      <c r="F18" s="22" t="s">
        <v>101</v>
      </c>
      <c r="G18" s="22" t="s">
        <v>47</v>
      </c>
      <c r="H18" s="22">
        <v>1</v>
      </c>
      <c r="I18" s="22" t="s">
        <v>100</v>
      </c>
      <c r="J18" s="22" t="s">
        <v>102</v>
      </c>
      <c r="K18" s="22" t="s">
        <v>39</v>
      </c>
      <c r="L18" s="22">
        <v>5000</v>
      </c>
      <c r="M18" s="24" t="s">
        <v>49</v>
      </c>
      <c r="N18" s="22"/>
    </row>
    <row r="19" s="15" customFormat="1" ht="125" customHeight="1" spans="1:14">
      <c r="A19" s="19">
        <v>17</v>
      </c>
      <c r="B19" s="20" t="s">
        <v>43</v>
      </c>
      <c r="C19" s="21" t="s">
        <v>44</v>
      </c>
      <c r="D19" s="20" t="s">
        <v>25</v>
      </c>
      <c r="E19" s="22" t="s">
        <v>103</v>
      </c>
      <c r="F19" s="22" t="s">
        <v>104</v>
      </c>
      <c r="G19" s="22" t="s">
        <v>47</v>
      </c>
      <c r="H19" s="22">
        <v>1</v>
      </c>
      <c r="I19" s="22" t="s">
        <v>103</v>
      </c>
      <c r="J19" s="22" t="s">
        <v>105</v>
      </c>
      <c r="K19" s="22" t="s">
        <v>39</v>
      </c>
      <c r="L19" s="22">
        <v>7000</v>
      </c>
      <c r="M19" s="24" t="s">
        <v>49</v>
      </c>
      <c r="N19" s="22" t="s">
        <v>72</v>
      </c>
    </row>
    <row r="20" s="15" customFormat="1" ht="125" customHeight="1" spans="1:14">
      <c r="A20" s="19">
        <v>18</v>
      </c>
      <c r="B20" s="20" t="s">
        <v>43</v>
      </c>
      <c r="C20" s="21" t="s">
        <v>44</v>
      </c>
      <c r="D20" s="20" t="s">
        <v>82</v>
      </c>
      <c r="E20" s="22" t="s">
        <v>106</v>
      </c>
      <c r="F20" s="22" t="s">
        <v>107</v>
      </c>
      <c r="G20" s="22" t="s">
        <v>47</v>
      </c>
      <c r="H20" s="22">
        <v>1</v>
      </c>
      <c r="I20" s="22" t="s">
        <v>106</v>
      </c>
      <c r="J20" s="22" t="s">
        <v>108</v>
      </c>
      <c r="K20" s="22" t="s">
        <v>89</v>
      </c>
      <c r="L20" s="22">
        <v>5000</v>
      </c>
      <c r="M20" s="24" t="s">
        <v>49</v>
      </c>
      <c r="N20" s="22"/>
    </row>
    <row r="21" s="15" customFormat="1" ht="125" customHeight="1" spans="1:14">
      <c r="A21" s="19">
        <v>19</v>
      </c>
      <c r="B21" s="20" t="s">
        <v>43</v>
      </c>
      <c r="C21" s="21" t="s">
        <v>44</v>
      </c>
      <c r="D21" s="20" t="s">
        <v>25</v>
      </c>
      <c r="E21" s="22" t="s">
        <v>109</v>
      </c>
      <c r="F21" s="22" t="s">
        <v>110</v>
      </c>
      <c r="G21" s="22" t="s">
        <v>47</v>
      </c>
      <c r="H21" s="22">
        <v>1</v>
      </c>
      <c r="I21" s="22" t="s">
        <v>109</v>
      </c>
      <c r="J21" s="22" t="s">
        <v>111</v>
      </c>
      <c r="K21" s="22" t="s">
        <v>112</v>
      </c>
      <c r="L21" s="22">
        <v>5000</v>
      </c>
      <c r="M21" s="24" t="s">
        <v>49</v>
      </c>
      <c r="N21" s="22"/>
    </row>
    <row r="22" s="15" customFormat="1" ht="125" customHeight="1" spans="1:14">
      <c r="A22" s="19">
        <v>20</v>
      </c>
      <c r="B22" s="22" t="s">
        <v>43</v>
      </c>
      <c r="C22" s="23" t="s">
        <v>44</v>
      </c>
      <c r="D22" s="24" t="s">
        <v>25</v>
      </c>
      <c r="E22" s="22" t="s">
        <v>113</v>
      </c>
      <c r="F22" s="22" t="s">
        <v>87</v>
      </c>
      <c r="G22" s="22" t="s">
        <v>47</v>
      </c>
      <c r="H22" s="22">
        <v>1</v>
      </c>
      <c r="I22" s="22" t="s">
        <v>113</v>
      </c>
      <c r="J22" s="22" t="s">
        <v>114</v>
      </c>
      <c r="K22" s="22" t="s">
        <v>89</v>
      </c>
      <c r="L22" s="22">
        <v>5000</v>
      </c>
      <c r="M22" s="24" t="s">
        <v>49</v>
      </c>
      <c r="N22" s="22"/>
    </row>
    <row r="23" s="15" customFormat="1" ht="125" customHeight="1" spans="1:14">
      <c r="A23" s="19">
        <v>21</v>
      </c>
      <c r="B23" s="22" t="s">
        <v>43</v>
      </c>
      <c r="C23" s="23" t="s">
        <v>44</v>
      </c>
      <c r="D23" s="24" t="s">
        <v>25</v>
      </c>
      <c r="E23" s="22" t="s">
        <v>115</v>
      </c>
      <c r="F23" s="22" t="s">
        <v>116</v>
      </c>
      <c r="G23" s="22" t="s">
        <v>47</v>
      </c>
      <c r="H23" s="22">
        <v>1</v>
      </c>
      <c r="I23" s="22" t="s">
        <v>115</v>
      </c>
      <c r="J23" s="22" t="s">
        <v>117</v>
      </c>
      <c r="K23" s="22" t="s">
        <v>118</v>
      </c>
      <c r="L23" s="22">
        <v>5000</v>
      </c>
      <c r="M23" s="24" t="s">
        <v>49</v>
      </c>
      <c r="N23" s="22"/>
    </row>
    <row r="24" s="15" customFormat="1" ht="125" customHeight="1" spans="1:14">
      <c r="A24" s="19">
        <v>22</v>
      </c>
      <c r="B24" s="22" t="s">
        <v>43</v>
      </c>
      <c r="C24" s="23" t="s">
        <v>44</v>
      </c>
      <c r="D24" s="24" t="s">
        <v>25</v>
      </c>
      <c r="E24" s="22" t="s">
        <v>119</v>
      </c>
      <c r="F24" s="22" t="s">
        <v>120</v>
      </c>
      <c r="G24" s="22" t="s">
        <v>47</v>
      </c>
      <c r="H24" s="22">
        <v>1</v>
      </c>
      <c r="I24" s="22" t="s">
        <v>119</v>
      </c>
      <c r="J24" s="22" t="s">
        <v>121</v>
      </c>
      <c r="K24" s="22" t="s">
        <v>61</v>
      </c>
      <c r="L24" s="22">
        <v>5000</v>
      </c>
      <c r="M24" s="24" t="s">
        <v>49</v>
      </c>
      <c r="N24" s="22"/>
    </row>
    <row r="25" s="15" customFormat="1" ht="125" customHeight="1" spans="1:14">
      <c r="A25" s="19">
        <v>23</v>
      </c>
      <c r="B25" s="22" t="s">
        <v>43</v>
      </c>
      <c r="C25" s="23" t="s">
        <v>44</v>
      </c>
      <c r="D25" s="24" t="s">
        <v>25</v>
      </c>
      <c r="E25" s="22" t="s">
        <v>122</v>
      </c>
      <c r="F25" s="22" t="s">
        <v>123</v>
      </c>
      <c r="G25" s="22" t="s">
        <v>47</v>
      </c>
      <c r="H25" s="22">
        <v>1</v>
      </c>
      <c r="I25" s="22" t="s">
        <v>122</v>
      </c>
      <c r="J25" s="22" t="s">
        <v>124</v>
      </c>
      <c r="K25" s="22" t="s">
        <v>61</v>
      </c>
      <c r="L25" s="22">
        <v>5000</v>
      </c>
      <c r="M25" s="24" t="s">
        <v>49</v>
      </c>
      <c r="N25" s="22"/>
    </row>
    <row r="26" s="15" customFormat="1" ht="125" customHeight="1" spans="1:14">
      <c r="A26" s="19">
        <v>24</v>
      </c>
      <c r="B26" s="22" t="s">
        <v>43</v>
      </c>
      <c r="C26" s="23" t="s">
        <v>44</v>
      </c>
      <c r="D26" s="24" t="s">
        <v>25</v>
      </c>
      <c r="E26" s="22" t="s">
        <v>125</v>
      </c>
      <c r="F26" s="22" t="s">
        <v>110</v>
      </c>
      <c r="G26" s="22" t="s">
        <v>47</v>
      </c>
      <c r="H26" s="22">
        <v>1</v>
      </c>
      <c r="I26" s="22" t="s">
        <v>125</v>
      </c>
      <c r="J26" s="22" t="s">
        <v>126</v>
      </c>
      <c r="K26" s="22" t="s">
        <v>127</v>
      </c>
      <c r="L26" s="22">
        <v>5000</v>
      </c>
      <c r="M26" s="24" t="s">
        <v>49</v>
      </c>
      <c r="N26" s="22"/>
    </row>
    <row r="27" s="15" customFormat="1" ht="125" customHeight="1" spans="1:14">
      <c r="A27" s="19">
        <v>25</v>
      </c>
      <c r="B27" s="22" t="s">
        <v>43</v>
      </c>
      <c r="C27" s="23" t="s">
        <v>44</v>
      </c>
      <c r="D27" s="24" t="s">
        <v>25</v>
      </c>
      <c r="E27" s="22" t="s">
        <v>128</v>
      </c>
      <c r="F27" s="22" t="s">
        <v>129</v>
      </c>
      <c r="G27" s="22" t="s">
        <v>47</v>
      </c>
      <c r="H27" s="22">
        <v>1</v>
      </c>
      <c r="I27" s="22" t="s">
        <v>128</v>
      </c>
      <c r="J27" s="22" t="s">
        <v>130</v>
      </c>
      <c r="K27" s="22" t="s">
        <v>39</v>
      </c>
      <c r="L27" s="22">
        <v>5000</v>
      </c>
      <c r="M27" s="24" t="s">
        <v>49</v>
      </c>
      <c r="N27" s="22"/>
    </row>
    <row r="28" s="15" customFormat="1" ht="125" customHeight="1" spans="1:14">
      <c r="A28" s="19">
        <v>26</v>
      </c>
      <c r="B28" s="20" t="s">
        <v>43</v>
      </c>
      <c r="C28" s="21" t="s">
        <v>44</v>
      </c>
      <c r="D28" s="20" t="s">
        <v>131</v>
      </c>
      <c r="E28" s="22" t="s">
        <v>132</v>
      </c>
      <c r="F28" s="22" t="s">
        <v>133</v>
      </c>
      <c r="G28" s="22" t="s">
        <v>47</v>
      </c>
      <c r="H28" s="22">
        <v>1</v>
      </c>
      <c r="I28" s="22" t="s">
        <v>132</v>
      </c>
      <c r="J28" s="22" t="s">
        <v>134</v>
      </c>
      <c r="K28" s="22" t="s">
        <v>39</v>
      </c>
      <c r="L28" s="22">
        <v>5000</v>
      </c>
      <c r="M28" s="24" t="s">
        <v>49</v>
      </c>
      <c r="N28" s="22"/>
    </row>
    <row r="29" ht="33" customHeight="1" spans="1:14">
      <c r="A29" s="25" t="s">
        <v>10</v>
      </c>
      <c r="B29" s="25"/>
      <c r="C29" s="26"/>
      <c r="D29" s="25"/>
      <c r="E29" s="25"/>
      <c r="F29" s="25"/>
      <c r="G29" s="25"/>
      <c r="H29" s="25">
        <f>SUM(H3:H28)</f>
        <v>26</v>
      </c>
      <c r="I29" s="25"/>
      <c r="J29" s="25"/>
      <c r="K29" s="25"/>
      <c r="L29" s="25">
        <f>SUM(L3:L28)</f>
        <v>136000</v>
      </c>
      <c r="M29" s="25"/>
      <c r="N29" s="25"/>
    </row>
  </sheetData>
  <mergeCells count="1">
    <mergeCell ref="A1:N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A1" sqref="A1:L1"/>
    </sheetView>
  </sheetViews>
  <sheetFormatPr defaultColWidth="9" defaultRowHeight="14.25" outlineLevelRow="3"/>
  <cols>
    <col min="1" max="1" width="7" style="3" customWidth="1"/>
    <col min="2" max="2" width="9" style="3"/>
    <col min="3" max="3" width="15.25" style="3" customWidth="1"/>
    <col min="4" max="11" width="9" style="3"/>
    <col min="12" max="12" width="13" style="3" customWidth="1"/>
    <col min="13" max="16384" width="9" style="3"/>
  </cols>
  <sheetData>
    <row r="1" ht="27" spans="1:12">
      <c r="A1" s="4" t="s">
        <v>11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8" customHeight="1" spans="1:12">
      <c r="A2" s="5" t="s">
        <v>1</v>
      </c>
      <c r="B2" s="6" t="s">
        <v>135</v>
      </c>
      <c r="C2" s="6" t="s">
        <v>13</v>
      </c>
      <c r="D2" s="6" t="s">
        <v>14</v>
      </c>
      <c r="E2" s="5" t="s">
        <v>136</v>
      </c>
      <c r="F2" s="7" t="s">
        <v>137</v>
      </c>
      <c r="G2" s="7" t="s">
        <v>32</v>
      </c>
      <c r="H2" s="7" t="s">
        <v>18</v>
      </c>
      <c r="I2" s="10" t="s">
        <v>20</v>
      </c>
      <c r="J2" s="10" t="s">
        <v>21</v>
      </c>
      <c r="K2" s="10" t="s">
        <v>138</v>
      </c>
      <c r="L2" s="5" t="s">
        <v>5</v>
      </c>
    </row>
    <row r="3" s="2" customFormat="1" ht="151" customHeight="1" spans="1:12">
      <c r="A3" s="8">
        <v>1</v>
      </c>
      <c r="B3" s="8" t="s">
        <v>9</v>
      </c>
      <c r="C3" s="8" t="s">
        <v>139</v>
      </c>
      <c r="D3" s="8" t="s">
        <v>25</v>
      </c>
      <c r="E3" s="8" t="s">
        <v>140</v>
      </c>
      <c r="F3" s="8" t="s">
        <v>141</v>
      </c>
      <c r="G3" s="8" t="s">
        <v>37</v>
      </c>
      <c r="H3" s="8">
        <v>11</v>
      </c>
      <c r="I3" s="11" t="s">
        <v>142</v>
      </c>
      <c r="J3" s="12" t="s">
        <v>143</v>
      </c>
      <c r="K3" s="13">
        <v>30000</v>
      </c>
      <c r="L3" s="8" t="s">
        <v>144</v>
      </c>
    </row>
    <row r="4" ht="33" customHeight="1" spans="1:12">
      <c r="A4" s="9" t="s">
        <v>10</v>
      </c>
      <c r="B4" s="9"/>
      <c r="C4" s="9"/>
      <c r="D4" s="9"/>
      <c r="E4" s="9"/>
      <c r="F4" s="9"/>
      <c r="G4" s="9"/>
      <c r="H4" s="9">
        <f>SUM(H3:H3)</f>
        <v>11</v>
      </c>
      <c r="I4" s="9"/>
      <c r="J4" s="9"/>
      <c r="K4" s="9">
        <f>SUM(K3:K3)</f>
        <v>30000</v>
      </c>
      <c r="L4" s="9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灵活就业社保补贴</vt:lpstr>
      <vt:lpstr>一次性创业资助</vt:lpstr>
      <vt:lpstr>粤东粤西粤北就业补贴</vt:lpstr>
      <vt:lpstr>创业带动就业补贴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Gabriella</cp:lastModifiedBy>
  <dcterms:created xsi:type="dcterms:W3CDTF">2024-02-05T01:51:00Z</dcterms:created>
  <dcterms:modified xsi:type="dcterms:W3CDTF">2024-03-11T03:20:59Z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784AAB8FE3894CD4B43D870D51296EF2_13</vt:lpwstr>
  </property>
  <property fmtid="{D5CDD505-2E9C-101B-9397-08002B2CF9AE}" pid="3" name="KSOProductBuildVer">
    <vt:lpwstr>2052-11.1.0.14309</vt:lpwstr>
  </property>
</Properties>
</file>