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952"/>
  </bookViews>
  <sheets>
    <sheet name="汇总表" sheetId="1" r:id="rId1"/>
    <sheet name="灵活就业社保补贴" sheetId="2" r:id="rId2"/>
    <sheet name="公益性岗位社保个人缴费补贴" sheetId="6" r:id="rId3"/>
    <sheet name="创业带动就业补贴" sheetId="4" r:id="rId4"/>
    <sheet name="公益性岗位补贴" sheetId="7" r:id="rId5"/>
    <sheet name="吸纳就业困难人员社保补贴" sheetId="3" r:id="rId6"/>
    <sheet name="吸纳就业困难人员社保补贴（公益性岗位人员）" sheetId="5" r:id="rId7"/>
  </sheets>
  <definedNames>
    <definedName name="_xlnm._FilterDatabase" localSheetId="1" hidden="1">灵活就业社保补贴!$A$2:$N$2</definedName>
  </definedNames>
  <calcPr calcId="144525"/>
</workbook>
</file>

<file path=xl/sharedStrings.xml><?xml version="1.0" encoding="utf-8"?>
<sst xmlns="http://schemas.openxmlformats.org/spreadsheetml/2006/main" count="269" uniqueCount="104">
  <si>
    <t>就业创业政策性补助资金拟发放汇总表</t>
  </si>
  <si>
    <t>序号</t>
  </si>
  <si>
    <t>补贴类型</t>
  </si>
  <si>
    <t>人数（次）</t>
  </si>
  <si>
    <t>金额（元）</t>
  </si>
  <si>
    <t>备注</t>
  </si>
  <si>
    <t>灵活就业社保补贴</t>
  </si>
  <si>
    <t>公益性岗位社保个人缴费补贴</t>
  </si>
  <si>
    <t>创业带动就业补贴</t>
  </si>
  <si>
    <t>公益性岗位补贴</t>
  </si>
  <si>
    <t>吸纳就业困难人员社保补贴</t>
  </si>
  <si>
    <t>吸纳就业困难人员社保补贴
（公益性岗位人员）</t>
  </si>
  <si>
    <t>合计</t>
  </si>
  <si>
    <t>就业创业政策性补助资金拟发放公示名单</t>
  </si>
  <si>
    <t>补贴名称</t>
  </si>
  <si>
    <t>补贴标准</t>
  </si>
  <si>
    <t>所属乡镇</t>
  </si>
  <si>
    <t>姓名</t>
  </si>
  <si>
    <t>身份证号</t>
  </si>
  <si>
    <t>申请时间段</t>
  </si>
  <si>
    <t>补贴人数</t>
  </si>
  <si>
    <t>银行账户</t>
  </si>
  <si>
    <t>银行账号</t>
  </si>
  <si>
    <t>开户银行</t>
  </si>
  <si>
    <t>补助金额（元）</t>
  </si>
  <si>
    <t>人员类别
（就业困难人员/
毕业2年内高校毕业生）</t>
  </si>
  <si>
    <t>韶人社函〔2022〕156 号（1）仅参加企业职工基本养老保险的，按200元/月给予灵活就业社保补贴；（2）仅参加企业职工基本医疗保险的，按60 元/月给予灵活就业社保补贴；（3）同时参加企业职工基本养老保险和基本医疗保险的，按260 元/月给予灵活就业社保补贴。
韶人社函〔2023〕87号按每人每月 300 元标准给予补贴。</t>
  </si>
  <si>
    <t>乳城镇</t>
  </si>
  <si>
    <t>朱秋玲</t>
  </si>
  <si>
    <t>440232********0023</t>
  </si>
  <si>
    <t>202310-202312</t>
  </si>
  <si>
    <t>622823********96265</t>
  </si>
  <si>
    <t>农业银行</t>
  </si>
  <si>
    <t>大龄失业人员2022-02-28</t>
  </si>
  <si>
    <t>李燕英</t>
  </si>
  <si>
    <t>440232********6020</t>
  </si>
  <si>
    <t>622823********90764</t>
  </si>
  <si>
    <t>大龄失业人员2022-03-15</t>
  </si>
  <si>
    <t>陈永兰</t>
  </si>
  <si>
    <t>440232********0041</t>
  </si>
  <si>
    <t>622823********44865</t>
  </si>
  <si>
    <t>大龄失业人员2023-09-13</t>
  </si>
  <si>
    <t>一六镇</t>
  </si>
  <si>
    <t>何金桃</t>
  </si>
  <si>
    <t>440229********4227</t>
  </si>
  <si>
    <t>621728********99760</t>
  </si>
  <si>
    <t>广东乳源农村商业银行股份有限公司</t>
  </si>
  <si>
    <t>大龄失业人员2023-08-11</t>
  </si>
  <si>
    <t>林秋兰</t>
  </si>
  <si>
    <t>440111********5441</t>
  </si>
  <si>
    <t>622823********12468</t>
  </si>
  <si>
    <t>大龄失业人员2022-07-25</t>
  </si>
  <si>
    <t>钟耀亮</t>
  </si>
  <si>
    <t>440232********0513</t>
  </si>
  <si>
    <t>622823********34663</t>
  </si>
  <si>
    <t>大龄失业人员2023-01-19</t>
  </si>
  <si>
    <t>谷小兰</t>
  </si>
  <si>
    <t>440225********794X</t>
  </si>
  <si>
    <t>622823********78362</t>
  </si>
  <si>
    <t>马春莲</t>
  </si>
  <si>
    <t>440232********2021</t>
  </si>
  <si>
    <t>622823********81666</t>
  </si>
  <si>
    <t>大龄失业人员2022-10-24</t>
  </si>
  <si>
    <t>陈红</t>
  </si>
  <si>
    <t>440924********062X</t>
  </si>
  <si>
    <t>622823********69167</t>
  </si>
  <si>
    <t>刘润娇</t>
  </si>
  <si>
    <t>440232********0028</t>
  </si>
  <si>
    <t>621797********49936</t>
  </si>
  <si>
    <t>邮政储蓄银行</t>
  </si>
  <si>
    <t>大龄就业困难人员2021-08-19</t>
  </si>
  <si>
    <t>人员类别</t>
  </si>
  <si>
    <t>韶人社函〔2020〕133号每月按个人实际缴纳的基本养老保险费、基本医疗保险费、失业保险费给予补贴。</t>
  </si>
  <si>
    <t>周胶德</t>
  </si>
  <si>
    <t>440232********1310</t>
  </si>
  <si>
    <t>622823********29262</t>
  </si>
  <si>
    <t>就业困难人员
2021-02-24</t>
  </si>
  <si>
    <t>单位名称</t>
  </si>
  <si>
    <t>统一社会信用代码</t>
  </si>
  <si>
    <t>补贴时间</t>
  </si>
  <si>
    <t>补助金额
（元）</t>
  </si>
  <si>
    <t>粤人社规〔2021〕12号招用3人以下的按每人2000元；招用4人以上的每增加1人给予3000元，最高不超过3万元。</t>
  </si>
  <si>
    <t>乳源瑶族自治县壹叁壹音乐餐吧</t>
  </si>
  <si>
    <t>924402********EB6Y</t>
  </si>
  <si>
    <t>-</t>
  </si>
  <si>
    <t>800200********333</t>
  </si>
  <si>
    <t>广东乳源农村商业银行股份有限公司民族开发区支行</t>
  </si>
  <si>
    <t>企业银行账号</t>
  </si>
  <si>
    <t>备注
（姓名）</t>
  </si>
  <si>
    <t>粤人社规〔2021〕12号每人每月按当地最低工资标准给予补贴</t>
  </si>
  <si>
    <t>乳源瑶族自治县一六镇人民政府</t>
  </si>
  <si>
    <t>114402********807J</t>
  </si>
  <si>
    <t>800200********644</t>
  </si>
  <si>
    <t>广东乳源农村商业银行股份有限公司一六支行</t>
  </si>
  <si>
    <t>就业困难人员2021-02-24</t>
  </si>
  <si>
    <t>就业困难人员2021-07-28</t>
  </si>
  <si>
    <t>蒙桥胜</t>
  </si>
  <si>
    <t>粤人社规〔2021〕12号每月按用人单位为符合条件人员实际缴纳的基本养老保险费、基本医疗保险费、失业保险费、工伤保险费、生育保险费给予补贴。</t>
  </si>
  <si>
    <t>韶关威鸣研磨材料有限公司</t>
  </si>
  <si>
    <t>914402********1775</t>
  </si>
  <si>
    <t>800200********325</t>
  </si>
  <si>
    <t>广东乳源农村商业银行股份有限公司环城分理处</t>
  </si>
  <si>
    <t>大龄就业困难人员2023-07-04</t>
  </si>
  <si>
    <t>涂红灵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</si>
</sst>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22"/>
      <name val="宋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b/>
      <sz val="12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22"/>
      <name val="仿宋_GB2312"/>
      <charset val="134"/>
    </font>
    <font>
      <sz val="6"/>
      <name val="仿宋_GB2312"/>
      <charset val="134"/>
    </font>
    <font>
      <sz val="8"/>
      <name val="仿宋_GB2312"/>
      <charset val="134"/>
    </font>
    <font>
      <b/>
      <sz val="9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/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3" fillId="0" borderId="1" xfId="19" applyFont="1" applyFill="1" applyBorder="1" applyAlignment="1">
      <alignment horizontal="center" vertical="center" wrapText="1"/>
    </xf>
    <xf numFmtId="49" fontId="3" fillId="0" borderId="1" xfId="1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3" fillId="0" borderId="1" xfId="19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H6" sqref="H6"/>
    </sheetView>
  </sheetViews>
  <sheetFormatPr defaultColWidth="9" defaultRowHeight="13.5" outlineLevelCol="4"/>
  <cols>
    <col min="1" max="1" width="9.625" style="10" customWidth="1"/>
    <col min="2" max="2" width="31.75" style="10" customWidth="1"/>
    <col min="3" max="4" width="25" style="10" customWidth="1"/>
    <col min="5" max="5" width="25.625" style="10" customWidth="1"/>
    <col min="6" max="16384" width="9" style="10"/>
  </cols>
  <sheetData>
    <row r="1" s="10" customFormat="1" ht="39" customHeight="1" spans="1:5">
      <c r="A1" s="3" t="s">
        <v>0</v>
      </c>
      <c r="B1" s="42"/>
      <c r="C1" s="3"/>
      <c r="D1" s="3"/>
      <c r="E1" s="3"/>
    </row>
    <row r="2" s="10" customFormat="1" ht="39" customHeight="1" spans="1:5">
      <c r="A2" s="43" t="s">
        <v>1</v>
      </c>
      <c r="B2" s="44" t="s">
        <v>2</v>
      </c>
      <c r="C2" s="44" t="s">
        <v>3</v>
      </c>
      <c r="D2" s="43" t="s">
        <v>4</v>
      </c>
      <c r="E2" s="44" t="s">
        <v>5</v>
      </c>
    </row>
    <row r="3" s="10" customFormat="1" ht="52" customHeight="1" spans="1:5">
      <c r="A3" s="43">
        <v>1</v>
      </c>
      <c r="B3" s="44" t="s">
        <v>6</v>
      </c>
      <c r="C3" s="43">
        <f>灵活就业社保补贴!H13</f>
        <v>10</v>
      </c>
      <c r="D3" s="43">
        <f>灵活就业社保补贴!L13</f>
        <v>6900</v>
      </c>
      <c r="E3" s="45"/>
    </row>
    <row r="4" s="10" customFormat="1" ht="52" customHeight="1" spans="1:5">
      <c r="A4" s="43">
        <v>2</v>
      </c>
      <c r="B4" s="44" t="s">
        <v>7</v>
      </c>
      <c r="C4" s="43">
        <f>公益性岗位社保个人缴费补贴!H4</f>
        <v>1</v>
      </c>
      <c r="D4" s="43">
        <f>公益性岗位社保个人缴费补贴!L4</f>
        <v>1293.06</v>
      </c>
      <c r="E4" s="46"/>
    </row>
    <row r="5" s="10" customFormat="1" ht="52" customHeight="1" spans="1:5">
      <c r="A5" s="43">
        <v>3</v>
      </c>
      <c r="B5" s="44" t="s">
        <v>8</v>
      </c>
      <c r="C5" s="43">
        <f>创业带动就业补贴!H4</f>
        <v>2</v>
      </c>
      <c r="D5" s="43">
        <f>创业带动就业补贴!K4</f>
        <v>4000</v>
      </c>
      <c r="E5" s="45"/>
    </row>
    <row r="6" s="10" customFormat="1" ht="52" customHeight="1" spans="1:5">
      <c r="A6" s="43">
        <v>4</v>
      </c>
      <c r="B6" s="44" t="s">
        <v>9</v>
      </c>
      <c r="C6" s="43">
        <f>公益性岗位补贴!H5</f>
        <v>2</v>
      </c>
      <c r="D6" s="43">
        <f>公益性岗位补贴!K5</f>
        <v>9720</v>
      </c>
      <c r="E6" s="46"/>
    </row>
    <row r="7" s="10" customFormat="1" ht="52" customHeight="1" spans="1:5">
      <c r="A7" s="43">
        <v>5</v>
      </c>
      <c r="B7" s="44" t="s">
        <v>10</v>
      </c>
      <c r="C7" s="43">
        <f>吸纳就业困难人员社保补贴!G4</f>
        <v>1</v>
      </c>
      <c r="D7" s="43">
        <f>吸纳就业困难人员社保补贴!J4</f>
        <v>2745.51</v>
      </c>
      <c r="E7" s="45"/>
    </row>
    <row r="8" s="10" customFormat="1" ht="52" customHeight="1" spans="1:5">
      <c r="A8" s="43">
        <v>6</v>
      </c>
      <c r="B8" s="44" t="s">
        <v>11</v>
      </c>
      <c r="C8" s="43">
        <f>'吸纳就业困难人员社保补贴（公益性岗位人员）'!H5</f>
        <v>2</v>
      </c>
      <c r="D8" s="43">
        <f>'吸纳就业困难人员社保补贴（公益性岗位人员）'!K5</f>
        <v>5413.32</v>
      </c>
      <c r="E8" s="45"/>
    </row>
    <row r="9" s="10" customFormat="1" ht="45" customHeight="1" spans="1:5">
      <c r="A9" s="44" t="s">
        <v>12</v>
      </c>
      <c r="B9" s="44"/>
      <c r="C9" s="43">
        <f>SUM(C3:C8)</f>
        <v>18</v>
      </c>
      <c r="D9" s="43">
        <f>SUM(D3:D8)</f>
        <v>30071.89</v>
      </c>
      <c r="E9" s="47"/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Q3" sqref="Q3"/>
    </sheetView>
  </sheetViews>
  <sheetFormatPr defaultColWidth="9" defaultRowHeight="13.5"/>
  <cols>
    <col min="1" max="1" width="7.625" style="34" customWidth="1"/>
    <col min="2" max="2" width="9" style="34"/>
    <col min="3" max="3" width="16.75" style="34" customWidth="1"/>
    <col min="4" max="8" width="9" style="34"/>
    <col min="9" max="9" width="8" style="34" customWidth="1"/>
    <col min="10" max="16384" width="9" style="34"/>
  </cols>
  <sheetData>
    <row r="1" ht="27" spans="1:14">
      <c r="A1" s="35" t="s">
        <v>13</v>
      </c>
      <c r="B1" s="35"/>
      <c r="C1" s="36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="32" customFormat="1" ht="75" customHeight="1" spans="1:14">
      <c r="A2" s="37" t="s">
        <v>1</v>
      </c>
      <c r="B2" s="38" t="s">
        <v>14</v>
      </c>
      <c r="C2" s="38" t="s">
        <v>15</v>
      </c>
      <c r="D2" s="37" t="s">
        <v>16</v>
      </c>
      <c r="E2" s="37" t="s">
        <v>17</v>
      </c>
      <c r="F2" s="37" t="s">
        <v>18</v>
      </c>
      <c r="G2" s="37" t="s">
        <v>19</v>
      </c>
      <c r="H2" s="37" t="s">
        <v>20</v>
      </c>
      <c r="I2" s="37" t="s">
        <v>21</v>
      </c>
      <c r="J2" s="37" t="s">
        <v>22</v>
      </c>
      <c r="K2" s="37" t="s">
        <v>23</v>
      </c>
      <c r="L2" s="5" t="s">
        <v>24</v>
      </c>
      <c r="M2" s="41" t="s">
        <v>25</v>
      </c>
      <c r="N2" s="37" t="s">
        <v>5</v>
      </c>
    </row>
    <row r="3" s="33" customFormat="1" ht="123" customHeight="1" spans="1:14">
      <c r="A3" s="21">
        <v>1</v>
      </c>
      <c r="B3" s="21" t="s">
        <v>6</v>
      </c>
      <c r="C3" s="39" t="s">
        <v>26</v>
      </c>
      <c r="D3" s="21" t="s">
        <v>27</v>
      </c>
      <c r="E3" s="21" t="s">
        <v>28</v>
      </c>
      <c r="F3" s="21" t="s">
        <v>29</v>
      </c>
      <c r="G3" s="40" t="s">
        <v>30</v>
      </c>
      <c r="H3" s="21">
        <v>1</v>
      </c>
      <c r="I3" s="21" t="s">
        <v>28</v>
      </c>
      <c r="J3" s="21" t="s">
        <v>31</v>
      </c>
      <c r="K3" s="21" t="s">
        <v>32</v>
      </c>
      <c r="L3" s="21">
        <v>600</v>
      </c>
      <c r="M3" s="21" t="s">
        <v>33</v>
      </c>
      <c r="N3" s="21"/>
    </row>
    <row r="4" s="33" customFormat="1" ht="123" customHeight="1" spans="1:14">
      <c r="A4" s="21">
        <v>2</v>
      </c>
      <c r="B4" s="21" t="s">
        <v>6</v>
      </c>
      <c r="C4" s="39" t="s">
        <v>26</v>
      </c>
      <c r="D4" s="21" t="s">
        <v>27</v>
      </c>
      <c r="E4" s="21" t="s">
        <v>34</v>
      </c>
      <c r="F4" s="21" t="s">
        <v>35</v>
      </c>
      <c r="G4" s="40" t="s">
        <v>30</v>
      </c>
      <c r="H4" s="21">
        <v>1</v>
      </c>
      <c r="I4" s="21" t="s">
        <v>34</v>
      </c>
      <c r="J4" s="21" t="s">
        <v>36</v>
      </c>
      <c r="K4" s="21" t="s">
        <v>32</v>
      </c>
      <c r="L4" s="21">
        <v>900</v>
      </c>
      <c r="M4" s="21" t="s">
        <v>37</v>
      </c>
      <c r="N4" s="21"/>
    </row>
    <row r="5" s="33" customFormat="1" ht="123" customHeight="1" spans="1:14">
      <c r="A5" s="21">
        <v>3</v>
      </c>
      <c r="B5" s="21" t="s">
        <v>6</v>
      </c>
      <c r="C5" s="39" t="s">
        <v>26</v>
      </c>
      <c r="D5" s="21" t="s">
        <v>27</v>
      </c>
      <c r="E5" s="21" t="s">
        <v>38</v>
      </c>
      <c r="F5" s="21" t="s">
        <v>39</v>
      </c>
      <c r="G5" s="40" t="s">
        <v>30</v>
      </c>
      <c r="H5" s="21">
        <v>1</v>
      </c>
      <c r="I5" s="21" t="s">
        <v>38</v>
      </c>
      <c r="J5" s="21" t="s">
        <v>40</v>
      </c>
      <c r="K5" s="21" t="s">
        <v>32</v>
      </c>
      <c r="L5" s="21">
        <v>900</v>
      </c>
      <c r="M5" s="21" t="s">
        <v>41</v>
      </c>
      <c r="N5" s="21"/>
    </row>
    <row r="6" s="33" customFormat="1" ht="123" customHeight="1" spans="1:14">
      <c r="A6" s="21">
        <v>4</v>
      </c>
      <c r="B6" s="21" t="s">
        <v>6</v>
      </c>
      <c r="C6" s="39" t="s">
        <v>26</v>
      </c>
      <c r="D6" s="21" t="s">
        <v>42</v>
      </c>
      <c r="E6" s="21" t="s">
        <v>43</v>
      </c>
      <c r="F6" s="21" t="s">
        <v>44</v>
      </c>
      <c r="G6" s="40" t="s">
        <v>30</v>
      </c>
      <c r="H6" s="21">
        <v>1</v>
      </c>
      <c r="I6" s="21" t="s">
        <v>43</v>
      </c>
      <c r="J6" s="21" t="s">
        <v>45</v>
      </c>
      <c r="K6" s="21" t="s">
        <v>46</v>
      </c>
      <c r="L6" s="21">
        <v>900</v>
      </c>
      <c r="M6" s="21" t="s">
        <v>47</v>
      </c>
      <c r="N6" s="21"/>
    </row>
    <row r="7" s="33" customFormat="1" ht="123" customHeight="1" spans="1:14">
      <c r="A7" s="21">
        <v>5</v>
      </c>
      <c r="B7" s="21" t="s">
        <v>6</v>
      </c>
      <c r="C7" s="39" t="s">
        <v>26</v>
      </c>
      <c r="D7" s="21" t="s">
        <v>27</v>
      </c>
      <c r="E7" s="21" t="s">
        <v>48</v>
      </c>
      <c r="F7" s="21" t="s">
        <v>49</v>
      </c>
      <c r="G7" s="40" t="s">
        <v>30</v>
      </c>
      <c r="H7" s="21">
        <v>1</v>
      </c>
      <c r="I7" s="21" t="s">
        <v>48</v>
      </c>
      <c r="J7" s="21" t="s">
        <v>50</v>
      </c>
      <c r="K7" s="21" t="s">
        <v>32</v>
      </c>
      <c r="L7" s="21">
        <v>600</v>
      </c>
      <c r="M7" s="21" t="s">
        <v>51</v>
      </c>
      <c r="N7" s="21"/>
    </row>
    <row r="8" s="33" customFormat="1" ht="123" customHeight="1" spans="1:14">
      <c r="A8" s="21">
        <v>6</v>
      </c>
      <c r="B8" s="21" t="s">
        <v>6</v>
      </c>
      <c r="C8" s="39" t="s">
        <v>26</v>
      </c>
      <c r="D8" s="21" t="s">
        <v>27</v>
      </c>
      <c r="E8" s="21" t="s">
        <v>52</v>
      </c>
      <c r="F8" s="21" t="s">
        <v>53</v>
      </c>
      <c r="G8" s="40" t="s">
        <v>30</v>
      </c>
      <c r="H8" s="21">
        <v>1</v>
      </c>
      <c r="I8" s="21" t="s">
        <v>52</v>
      </c>
      <c r="J8" s="21" t="s">
        <v>54</v>
      </c>
      <c r="K8" s="21" t="s">
        <v>32</v>
      </c>
      <c r="L8" s="21">
        <v>600</v>
      </c>
      <c r="M8" s="21" t="s">
        <v>55</v>
      </c>
      <c r="N8" s="21"/>
    </row>
    <row r="9" s="33" customFormat="1" ht="123" customHeight="1" spans="1:14">
      <c r="A9" s="21">
        <v>7</v>
      </c>
      <c r="B9" s="21" t="s">
        <v>6</v>
      </c>
      <c r="C9" s="39" t="s">
        <v>26</v>
      </c>
      <c r="D9" s="21" t="s">
        <v>27</v>
      </c>
      <c r="E9" s="21" t="s">
        <v>56</v>
      </c>
      <c r="F9" s="21" t="s">
        <v>57</v>
      </c>
      <c r="G9" s="40" t="s">
        <v>30</v>
      </c>
      <c r="H9" s="21">
        <v>1</v>
      </c>
      <c r="I9" s="21" t="s">
        <v>56</v>
      </c>
      <c r="J9" s="21" t="s">
        <v>58</v>
      </c>
      <c r="K9" s="21" t="s">
        <v>32</v>
      </c>
      <c r="L9" s="21">
        <v>600</v>
      </c>
      <c r="M9" s="21" t="s">
        <v>55</v>
      </c>
      <c r="N9" s="21"/>
    </row>
    <row r="10" s="33" customFormat="1" ht="123" customHeight="1" spans="1:14">
      <c r="A10" s="21">
        <v>8</v>
      </c>
      <c r="B10" s="21" t="s">
        <v>6</v>
      </c>
      <c r="C10" s="39" t="s">
        <v>26</v>
      </c>
      <c r="D10" s="21" t="s">
        <v>42</v>
      </c>
      <c r="E10" s="21" t="s">
        <v>59</v>
      </c>
      <c r="F10" s="21" t="s">
        <v>60</v>
      </c>
      <c r="G10" s="40">
        <v>202310</v>
      </c>
      <c r="H10" s="21">
        <v>1</v>
      </c>
      <c r="I10" s="21" t="s">
        <v>59</v>
      </c>
      <c r="J10" s="21" t="s">
        <v>61</v>
      </c>
      <c r="K10" s="21" t="s">
        <v>32</v>
      </c>
      <c r="L10" s="21">
        <v>300</v>
      </c>
      <c r="M10" s="21" t="s">
        <v>62</v>
      </c>
      <c r="N10" s="21"/>
    </row>
    <row r="11" s="33" customFormat="1" ht="123" customHeight="1" spans="1:14">
      <c r="A11" s="21">
        <v>9</v>
      </c>
      <c r="B11" s="21" t="s">
        <v>6</v>
      </c>
      <c r="C11" s="39" t="s">
        <v>26</v>
      </c>
      <c r="D11" s="21" t="s">
        <v>27</v>
      </c>
      <c r="E11" s="21" t="s">
        <v>63</v>
      </c>
      <c r="F11" s="21" t="s">
        <v>64</v>
      </c>
      <c r="G11" s="40" t="s">
        <v>30</v>
      </c>
      <c r="H11" s="21">
        <v>1</v>
      </c>
      <c r="I11" s="21" t="s">
        <v>63</v>
      </c>
      <c r="J11" s="21" t="s">
        <v>65</v>
      </c>
      <c r="K11" s="21" t="s">
        <v>32</v>
      </c>
      <c r="L11" s="21">
        <v>600</v>
      </c>
      <c r="M11" s="21" t="s">
        <v>55</v>
      </c>
      <c r="N11" s="21"/>
    </row>
    <row r="12" s="33" customFormat="1" ht="123" customHeight="1" spans="1:14">
      <c r="A12" s="21">
        <v>10</v>
      </c>
      <c r="B12" s="21" t="s">
        <v>6</v>
      </c>
      <c r="C12" s="39" t="s">
        <v>26</v>
      </c>
      <c r="D12" s="21" t="s">
        <v>27</v>
      </c>
      <c r="E12" s="21" t="s">
        <v>66</v>
      </c>
      <c r="F12" s="21" t="s">
        <v>67</v>
      </c>
      <c r="G12" s="40" t="s">
        <v>30</v>
      </c>
      <c r="H12" s="21">
        <v>1</v>
      </c>
      <c r="I12" s="21" t="s">
        <v>66</v>
      </c>
      <c r="J12" s="21" t="s">
        <v>68</v>
      </c>
      <c r="K12" s="21" t="s">
        <v>69</v>
      </c>
      <c r="L12" s="21">
        <v>900</v>
      </c>
      <c r="M12" s="21" t="s">
        <v>70</v>
      </c>
      <c r="N12" s="21"/>
    </row>
    <row r="13" ht="33" customHeight="1" spans="1:14">
      <c r="A13" s="9" t="s">
        <v>12</v>
      </c>
      <c r="B13" s="9"/>
      <c r="C13" s="9"/>
      <c r="D13" s="9"/>
      <c r="E13" s="9"/>
      <c r="F13" s="9"/>
      <c r="G13" s="9"/>
      <c r="H13" s="9">
        <f>SUM(H3:H12)</f>
        <v>10</v>
      </c>
      <c r="I13" s="9"/>
      <c r="J13" s="9"/>
      <c r="K13" s="9"/>
      <c r="L13" s="9">
        <f>SUM(L3:L12)</f>
        <v>6900</v>
      </c>
      <c r="M13" s="9"/>
      <c r="N13" s="9"/>
    </row>
  </sheetData>
  <mergeCells count="1">
    <mergeCell ref="A1:N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P3" sqref="P3"/>
    </sheetView>
  </sheetViews>
  <sheetFormatPr defaultColWidth="9" defaultRowHeight="13.5" outlineLevelRow="3"/>
  <cols>
    <col min="3" max="3" width="13" customWidth="1"/>
  </cols>
  <sheetData>
    <row r="1" ht="27" spans="1:14">
      <c r="A1" s="3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69" customHeight="1" spans="1:14">
      <c r="A2" s="5" t="s">
        <v>1</v>
      </c>
      <c r="B2" s="5" t="s">
        <v>14</v>
      </c>
      <c r="C2" s="5" t="s">
        <v>15</v>
      </c>
      <c r="D2" s="5" t="s">
        <v>16</v>
      </c>
      <c r="E2" s="5" t="s">
        <v>17</v>
      </c>
      <c r="F2" s="5" t="s">
        <v>18</v>
      </c>
      <c r="G2" s="5" t="s">
        <v>19</v>
      </c>
      <c r="H2" s="5" t="s">
        <v>20</v>
      </c>
      <c r="I2" s="5" t="s">
        <v>21</v>
      </c>
      <c r="J2" s="5" t="s">
        <v>22</v>
      </c>
      <c r="K2" s="5" t="s">
        <v>23</v>
      </c>
      <c r="L2" s="5" t="s">
        <v>24</v>
      </c>
      <c r="M2" s="5" t="s">
        <v>71</v>
      </c>
      <c r="N2" s="5" t="s">
        <v>5</v>
      </c>
    </row>
    <row r="3" s="27" customFormat="1" ht="180" customHeight="1" spans="1:14">
      <c r="A3" s="28">
        <v>1</v>
      </c>
      <c r="B3" s="28" t="s">
        <v>7</v>
      </c>
      <c r="C3" s="29" t="s">
        <v>72</v>
      </c>
      <c r="D3" s="30" t="s">
        <v>42</v>
      </c>
      <c r="E3" s="28" t="s">
        <v>73</v>
      </c>
      <c r="F3" s="28" t="s">
        <v>74</v>
      </c>
      <c r="G3" s="6" t="s">
        <v>30</v>
      </c>
      <c r="H3" s="8">
        <v>1</v>
      </c>
      <c r="I3" s="28" t="s">
        <v>73</v>
      </c>
      <c r="J3" s="31" t="s">
        <v>75</v>
      </c>
      <c r="K3" s="28" t="s">
        <v>32</v>
      </c>
      <c r="L3" s="28">
        <v>1293.06</v>
      </c>
      <c r="M3" s="28" t="s">
        <v>76</v>
      </c>
      <c r="N3" s="8"/>
    </row>
    <row r="4" ht="32" customHeight="1" spans="1:14">
      <c r="A4" s="9" t="s">
        <v>12</v>
      </c>
      <c r="B4" s="9"/>
      <c r="C4" s="9"/>
      <c r="D4" s="9"/>
      <c r="E4" s="9"/>
      <c r="F4" s="9"/>
      <c r="G4" s="9"/>
      <c r="H4" s="9">
        <f>SUM(H3:H3)</f>
        <v>1</v>
      </c>
      <c r="I4" s="9"/>
      <c r="J4" s="9"/>
      <c r="K4" s="9"/>
      <c r="L4" s="9">
        <f>SUM(L3:L3)</f>
        <v>1293.06</v>
      </c>
      <c r="M4" s="9"/>
      <c r="N4" s="9"/>
    </row>
  </sheetData>
  <mergeCells count="1">
    <mergeCell ref="A1:N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H14" sqref="H14"/>
    </sheetView>
  </sheetViews>
  <sheetFormatPr defaultColWidth="9" defaultRowHeight="13.5" outlineLevelRow="3"/>
  <cols>
    <col min="1" max="1" width="7.875" customWidth="1"/>
    <col min="3" max="3" width="16.375" customWidth="1"/>
  </cols>
  <sheetData>
    <row r="1" ht="27" spans="1:12">
      <c r="A1" s="3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6" customFormat="1" ht="66" customHeight="1" spans="1:12">
      <c r="A2" s="18" t="s">
        <v>1</v>
      </c>
      <c r="B2" s="4" t="s">
        <v>14</v>
      </c>
      <c r="C2" s="19" t="s">
        <v>15</v>
      </c>
      <c r="D2" s="19" t="s">
        <v>16</v>
      </c>
      <c r="E2" s="18" t="s">
        <v>77</v>
      </c>
      <c r="F2" s="18" t="s">
        <v>78</v>
      </c>
      <c r="G2" s="18" t="s">
        <v>79</v>
      </c>
      <c r="H2" s="18" t="s">
        <v>20</v>
      </c>
      <c r="I2" s="22" t="s">
        <v>22</v>
      </c>
      <c r="J2" s="22" t="s">
        <v>23</v>
      </c>
      <c r="K2" s="19" t="s">
        <v>80</v>
      </c>
      <c r="L2" s="23" t="s">
        <v>5</v>
      </c>
    </row>
    <row r="3" s="17" customFormat="1" ht="144" customHeight="1" spans="1:12">
      <c r="A3" s="20">
        <v>1</v>
      </c>
      <c r="B3" s="20" t="s">
        <v>8</v>
      </c>
      <c r="C3" s="21" t="s">
        <v>81</v>
      </c>
      <c r="D3" s="20" t="s">
        <v>27</v>
      </c>
      <c r="E3" s="20" t="s">
        <v>82</v>
      </c>
      <c r="F3" s="20" t="s">
        <v>83</v>
      </c>
      <c r="G3" s="20" t="s">
        <v>84</v>
      </c>
      <c r="H3" s="20">
        <v>2</v>
      </c>
      <c r="I3" s="24" t="s">
        <v>85</v>
      </c>
      <c r="J3" s="25" t="s">
        <v>86</v>
      </c>
      <c r="K3" s="26">
        <v>4000</v>
      </c>
      <c r="L3" s="20"/>
    </row>
    <row r="4" ht="33" customHeight="1" spans="1:12">
      <c r="A4" s="9" t="s">
        <v>12</v>
      </c>
      <c r="B4" s="9"/>
      <c r="C4" s="9"/>
      <c r="D4" s="9"/>
      <c r="E4" s="9"/>
      <c r="F4" s="9"/>
      <c r="G4" s="9"/>
      <c r="H4" s="9">
        <f>SUM(H3:H3)</f>
        <v>2</v>
      </c>
      <c r="I4" s="9"/>
      <c r="J4" s="9"/>
      <c r="K4" s="9">
        <f>SUM(K3:K3)</f>
        <v>4000</v>
      </c>
      <c r="L4" s="9"/>
    </row>
  </sheetData>
  <mergeCells count="1">
    <mergeCell ref="A1:L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selection activeCell="O3" sqref="O3"/>
    </sheetView>
  </sheetViews>
  <sheetFormatPr defaultColWidth="9" defaultRowHeight="13.5" outlineLevelRow="4"/>
  <cols>
    <col min="3" max="3" width="12.625" customWidth="1"/>
    <col min="13" max="13" width="10.5" customWidth="1"/>
  </cols>
  <sheetData>
    <row r="1" ht="27" spans="1:14">
      <c r="A1" s="3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5"/>
    </row>
    <row r="2" s="1" customFormat="1" ht="69" customHeight="1" spans="1:13">
      <c r="A2" s="4" t="s">
        <v>1</v>
      </c>
      <c r="B2" s="5" t="s">
        <v>14</v>
      </c>
      <c r="C2" s="5" t="s">
        <v>15</v>
      </c>
      <c r="D2" s="5" t="s">
        <v>16</v>
      </c>
      <c r="E2" s="5" t="s">
        <v>77</v>
      </c>
      <c r="F2" s="5" t="s">
        <v>78</v>
      </c>
      <c r="G2" s="5" t="s">
        <v>19</v>
      </c>
      <c r="H2" s="5" t="s">
        <v>20</v>
      </c>
      <c r="I2" s="5" t="s">
        <v>87</v>
      </c>
      <c r="J2" s="5" t="s">
        <v>23</v>
      </c>
      <c r="K2" s="5" t="s">
        <v>24</v>
      </c>
      <c r="L2" s="5" t="s">
        <v>71</v>
      </c>
      <c r="M2" s="5" t="s">
        <v>88</v>
      </c>
    </row>
    <row r="3" s="2" customFormat="1" ht="135" customHeight="1" spans="1:13">
      <c r="A3" s="6">
        <v>1</v>
      </c>
      <c r="B3" s="6" t="s">
        <v>9</v>
      </c>
      <c r="C3" s="6" t="s">
        <v>89</v>
      </c>
      <c r="D3" s="6" t="s">
        <v>42</v>
      </c>
      <c r="E3" s="6" t="s">
        <v>90</v>
      </c>
      <c r="F3" s="6" t="s">
        <v>91</v>
      </c>
      <c r="G3" s="6" t="s">
        <v>30</v>
      </c>
      <c r="H3" s="8">
        <v>1</v>
      </c>
      <c r="I3" s="6" t="s">
        <v>92</v>
      </c>
      <c r="J3" s="6" t="s">
        <v>93</v>
      </c>
      <c r="K3" s="8">
        <v>4860</v>
      </c>
      <c r="L3" s="6" t="s">
        <v>94</v>
      </c>
      <c r="M3" s="6" t="s">
        <v>73</v>
      </c>
    </row>
    <row r="4" s="2" customFormat="1" ht="135" customHeight="1" spans="1:13">
      <c r="A4" s="6">
        <v>2</v>
      </c>
      <c r="B4" s="6" t="s">
        <v>9</v>
      </c>
      <c r="C4" s="6" t="s">
        <v>89</v>
      </c>
      <c r="D4" s="6" t="s">
        <v>42</v>
      </c>
      <c r="E4" s="6" t="s">
        <v>90</v>
      </c>
      <c r="F4" s="6" t="s">
        <v>91</v>
      </c>
      <c r="G4" s="6" t="s">
        <v>30</v>
      </c>
      <c r="H4" s="8">
        <v>1</v>
      </c>
      <c r="I4" s="6" t="s">
        <v>92</v>
      </c>
      <c r="J4" s="6" t="s">
        <v>93</v>
      </c>
      <c r="K4" s="8">
        <v>4860</v>
      </c>
      <c r="L4" s="6" t="s">
        <v>95</v>
      </c>
      <c r="M4" s="6" t="s">
        <v>96</v>
      </c>
    </row>
    <row r="5" ht="32" customHeight="1" spans="1:13">
      <c r="A5" s="9" t="s">
        <v>12</v>
      </c>
      <c r="B5" s="9"/>
      <c r="C5" s="9"/>
      <c r="D5" s="9"/>
      <c r="E5" s="9"/>
      <c r="F5" s="9"/>
      <c r="G5" s="9"/>
      <c r="H5" s="9">
        <f>SUM(H3:H4)</f>
        <v>2</v>
      </c>
      <c r="I5" s="9"/>
      <c r="J5" s="9"/>
      <c r="K5" s="9">
        <f>SUM(K3:K4)</f>
        <v>9720</v>
      </c>
      <c r="L5" s="9"/>
      <c r="M5" s="9"/>
    </row>
  </sheetData>
  <mergeCells count="1">
    <mergeCell ref="A1:M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B2" sqref="B2"/>
    </sheetView>
  </sheetViews>
  <sheetFormatPr defaultColWidth="9" defaultRowHeight="13.5" outlineLevelRow="3"/>
  <cols>
    <col min="3" max="3" width="13.5" customWidth="1"/>
    <col min="9" max="9" width="12.5" customWidth="1"/>
    <col min="12" max="12" width="10.625" customWidth="1"/>
  </cols>
  <sheetData>
    <row r="1" ht="27" spans="1:12">
      <c r="A1" s="3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0" customFormat="1" ht="64" customHeight="1" spans="1:12">
      <c r="A2" s="4" t="s">
        <v>1</v>
      </c>
      <c r="B2" s="4" t="s">
        <v>14</v>
      </c>
      <c r="C2" s="5" t="s">
        <v>15</v>
      </c>
      <c r="D2" s="5" t="s">
        <v>16</v>
      </c>
      <c r="E2" s="5" t="s">
        <v>77</v>
      </c>
      <c r="F2" s="5" t="s">
        <v>78</v>
      </c>
      <c r="G2" s="5" t="s">
        <v>20</v>
      </c>
      <c r="H2" s="5" t="s">
        <v>87</v>
      </c>
      <c r="I2" s="5" t="s">
        <v>23</v>
      </c>
      <c r="J2" s="5" t="s">
        <v>24</v>
      </c>
      <c r="K2" s="13" t="s">
        <v>71</v>
      </c>
      <c r="L2" s="5" t="s">
        <v>88</v>
      </c>
    </row>
    <row r="3" s="11" customFormat="1" ht="153" customHeight="1" spans="1:12">
      <c r="A3" s="6">
        <v>1</v>
      </c>
      <c r="B3" s="6" t="s">
        <v>10</v>
      </c>
      <c r="C3" s="7" t="s">
        <v>97</v>
      </c>
      <c r="D3" s="6" t="s">
        <v>27</v>
      </c>
      <c r="E3" s="6" t="s">
        <v>98</v>
      </c>
      <c r="F3" s="6" t="s">
        <v>99</v>
      </c>
      <c r="G3" s="6">
        <v>1</v>
      </c>
      <c r="H3" s="6" t="s">
        <v>100</v>
      </c>
      <c r="I3" s="6" t="s">
        <v>101</v>
      </c>
      <c r="J3" s="14">
        <v>2745.51</v>
      </c>
      <c r="K3" s="6" t="s">
        <v>102</v>
      </c>
      <c r="L3" s="6" t="s">
        <v>103</v>
      </c>
    </row>
    <row r="4" ht="31" customHeight="1" spans="1:12">
      <c r="A4" s="12" t="s">
        <v>12</v>
      </c>
      <c r="B4" s="12"/>
      <c r="C4" s="12"/>
      <c r="D4" s="12"/>
      <c r="E4" s="12"/>
      <c r="F4" s="12"/>
      <c r="G4" s="12">
        <f>SUM(G3:G3)</f>
        <v>1</v>
      </c>
      <c r="H4" s="12"/>
      <c r="I4" s="12"/>
      <c r="J4" s="12">
        <f>SUM(J3:J3)</f>
        <v>2745.51</v>
      </c>
      <c r="K4" s="12"/>
      <c r="L4" s="12"/>
    </row>
  </sheetData>
  <mergeCells count="1">
    <mergeCell ref="A1:L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A1" sqref="A1:M1"/>
    </sheetView>
  </sheetViews>
  <sheetFormatPr defaultColWidth="9" defaultRowHeight="13.5" outlineLevelRow="4"/>
  <cols>
    <col min="3" max="3" width="14.125" customWidth="1"/>
  </cols>
  <sheetData>
    <row r="1" ht="27" spans="1:13">
      <c r="A1" s="3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69" customHeight="1" spans="1:13">
      <c r="A2" s="4" t="s">
        <v>1</v>
      </c>
      <c r="B2" s="5" t="s">
        <v>14</v>
      </c>
      <c r="C2" s="5" t="s">
        <v>15</v>
      </c>
      <c r="D2" s="5" t="s">
        <v>16</v>
      </c>
      <c r="E2" s="5" t="s">
        <v>77</v>
      </c>
      <c r="F2" s="5" t="s">
        <v>78</v>
      </c>
      <c r="G2" s="5" t="s">
        <v>19</v>
      </c>
      <c r="H2" s="5" t="s">
        <v>20</v>
      </c>
      <c r="I2" s="5" t="s">
        <v>87</v>
      </c>
      <c r="J2" s="5" t="s">
        <v>23</v>
      </c>
      <c r="K2" s="5" t="s">
        <v>24</v>
      </c>
      <c r="L2" s="5" t="s">
        <v>71</v>
      </c>
      <c r="M2" s="5" t="s">
        <v>17</v>
      </c>
    </row>
    <row r="3" s="2" customFormat="1" ht="125" customHeight="1" spans="1:13">
      <c r="A3" s="6">
        <v>1</v>
      </c>
      <c r="B3" s="6" t="s">
        <v>10</v>
      </c>
      <c r="C3" s="7" t="s">
        <v>97</v>
      </c>
      <c r="D3" s="6" t="s">
        <v>42</v>
      </c>
      <c r="E3" s="6" t="s">
        <v>90</v>
      </c>
      <c r="F3" s="6" t="s">
        <v>91</v>
      </c>
      <c r="G3" s="6" t="s">
        <v>30</v>
      </c>
      <c r="H3" s="8">
        <v>1</v>
      </c>
      <c r="I3" s="6" t="s">
        <v>92</v>
      </c>
      <c r="J3" s="6" t="s">
        <v>93</v>
      </c>
      <c r="K3" s="6">
        <v>2706.66</v>
      </c>
      <c r="L3" s="6" t="s">
        <v>94</v>
      </c>
      <c r="M3" s="6" t="s">
        <v>73</v>
      </c>
    </row>
    <row r="4" s="2" customFormat="1" ht="125" customHeight="1" spans="1:13">
      <c r="A4" s="6">
        <v>2</v>
      </c>
      <c r="B4" s="6" t="s">
        <v>10</v>
      </c>
      <c r="C4" s="7" t="s">
        <v>97</v>
      </c>
      <c r="D4" s="6" t="s">
        <v>42</v>
      </c>
      <c r="E4" s="6" t="s">
        <v>90</v>
      </c>
      <c r="F4" s="6" t="s">
        <v>91</v>
      </c>
      <c r="G4" s="6" t="s">
        <v>30</v>
      </c>
      <c r="H4" s="8">
        <v>1</v>
      </c>
      <c r="I4" s="6" t="s">
        <v>92</v>
      </c>
      <c r="J4" s="6" t="s">
        <v>93</v>
      </c>
      <c r="K4" s="6">
        <v>2706.66</v>
      </c>
      <c r="L4" s="6" t="s">
        <v>95</v>
      </c>
      <c r="M4" s="6" t="s">
        <v>96</v>
      </c>
    </row>
    <row r="5" ht="32" customHeight="1" spans="1:13">
      <c r="A5" s="9" t="s">
        <v>12</v>
      </c>
      <c r="B5" s="9"/>
      <c r="C5" s="9"/>
      <c r="D5" s="9"/>
      <c r="E5" s="9"/>
      <c r="F5" s="9"/>
      <c r="G5" s="9"/>
      <c r="H5" s="9">
        <f>SUM(H3:H4)</f>
        <v>2</v>
      </c>
      <c r="I5" s="9"/>
      <c r="J5" s="9"/>
      <c r="K5" s="9">
        <f>SUM(K3:K4)</f>
        <v>5413.32</v>
      </c>
      <c r="L5" s="9"/>
      <c r="M5" s="9"/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灵活就业社保补贴</vt:lpstr>
      <vt:lpstr>公益性岗位社保个人缴费补贴</vt:lpstr>
      <vt:lpstr>创业带动就业补贴</vt:lpstr>
      <vt:lpstr>公益性岗位补贴</vt:lpstr>
      <vt:lpstr>吸纳就业困难人员社保补贴</vt:lpstr>
      <vt:lpstr>吸纳就业困难人员社保补贴（公益性岗位人员）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Gabriella</cp:lastModifiedBy>
  <dcterms:created xsi:type="dcterms:W3CDTF">2024-02-05T01:51:41Z</dcterms:created>
  <dcterms:modified xsi:type="dcterms:W3CDTF">2024-02-05T02:46:03Z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9ADBF9C6D03D41B1845BCA52101CF597_11</vt:lpwstr>
  </property>
  <property fmtid="{D5CDD505-2E9C-101B-9397-08002B2CF9AE}" pid="3" name="KSOProductBuildVer">
    <vt:lpwstr>2052-11.1.0.14309</vt:lpwstr>
  </property>
</Properties>
</file>