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tabRatio="666"/>
  </bookViews>
  <sheets>
    <sheet name="汇总表" sheetId="2" r:id="rId1"/>
    <sheet name="一次性创业资助" sheetId="4" r:id="rId2"/>
    <sheet name="粤东粤西粤北地区就业补贴" sheetId="5" r:id="rId3"/>
    <sheet name="灵活就业社保补贴" sheetId="6" r:id="rId4"/>
    <sheet name="就业见习补贴" sheetId="7" r:id="rId5"/>
    <sheet name="公益性岗位补贴" sheetId="8" r:id="rId6"/>
  </sheets>
  <definedNames>
    <definedName name="_xlnm.Print_Titles" localSheetId="2">粤东粤西粤北地区就业补贴!$2:$2</definedName>
    <definedName name="_xlnm._FilterDatabase" localSheetId="2" hidden="1">粤东粤西粤北地区就业补贴!$A$2:$N$6</definedName>
    <definedName name="_xlnm.Print_Titles" localSheetId="3">灵活就业社保补贴!$2:$2</definedName>
    <definedName name="_xlnm._FilterDatabase" localSheetId="5" hidden="1">公益性岗位补贴!$A$1:$O$4</definedName>
  </definedNames>
  <calcPr calcId="144525"/>
</workbook>
</file>

<file path=xl/sharedStrings.xml><?xml version="1.0" encoding="utf-8"?>
<sst xmlns="http://schemas.openxmlformats.org/spreadsheetml/2006/main" count="175" uniqueCount="95">
  <si>
    <t>就业创业政策性补助资金拟发放汇总表</t>
  </si>
  <si>
    <t>序号</t>
  </si>
  <si>
    <t>补贴类型</t>
  </si>
  <si>
    <t>人数（次）</t>
  </si>
  <si>
    <t>金额（元）</t>
  </si>
  <si>
    <t>备注</t>
  </si>
  <si>
    <t>灵活就业社保补贴</t>
  </si>
  <si>
    <t>就业见习补贴</t>
  </si>
  <si>
    <t>公益性岗位补贴</t>
  </si>
  <si>
    <t>合计</t>
  </si>
  <si>
    <t>就业创业政策性补助资金拟发放公示名单</t>
  </si>
  <si>
    <t>补贴名称</t>
  </si>
  <si>
    <t>补贴标准</t>
  </si>
  <si>
    <t>所属乡镇</t>
  </si>
  <si>
    <t>姓名</t>
  </si>
  <si>
    <t>身份证号码</t>
  </si>
  <si>
    <t>申请时间段</t>
  </si>
  <si>
    <t>人数</t>
  </si>
  <si>
    <t>银行账户</t>
  </si>
  <si>
    <t>银行账号</t>
  </si>
  <si>
    <t>开户行</t>
  </si>
  <si>
    <t>补贴金额</t>
  </si>
  <si>
    <t>人员类别</t>
  </si>
  <si>
    <t>一次性创业资助</t>
  </si>
  <si>
    <t>粤人社规〔2021〕12号10000元</t>
  </si>
  <si>
    <t>乳城镇</t>
  </si>
  <si>
    <t>张家兴</t>
  </si>
  <si>
    <t>440232********0839</t>
  </si>
  <si>
    <t>2023年</t>
  </si>
  <si>
    <t>622823********76663</t>
  </si>
  <si>
    <t>中国农业银行股份有限公司乳源支行</t>
  </si>
  <si>
    <t>退役军人</t>
  </si>
  <si>
    <t>身份证</t>
  </si>
  <si>
    <t>补贴人数</t>
  </si>
  <si>
    <t>银行账户名</t>
  </si>
  <si>
    <t>补贴金额（元）</t>
  </si>
  <si>
    <t>人员类别
（毕业2年内高校毕业生、中等职业学校和技工院校应届毕业生）</t>
  </si>
  <si>
    <t>粤东粤西粤北地区就业补贴</t>
  </si>
  <si>
    <t>粤府办〔2023〕13号博士每人10000元，硕士每人7000元，其他每人5000元。</t>
  </si>
  <si>
    <t>邹琪琪</t>
  </si>
  <si>
    <t>440232********1321</t>
  </si>
  <si>
    <t>621728********03091</t>
  </si>
  <si>
    <t>广东乳源农村商业银行股份有限公司</t>
  </si>
  <si>
    <t>毕业2年内高校毕业生</t>
  </si>
  <si>
    <t>张海忠</t>
  </si>
  <si>
    <t>440281********6313</t>
  </si>
  <si>
    <t>621728********96816</t>
  </si>
  <si>
    <t>广东乐昌农村商业银行股份有限公司</t>
  </si>
  <si>
    <t>周世鹏</t>
  </si>
  <si>
    <t>452227********0016</t>
  </si>
  <si>
    <t>621225********92640</t>
  </si>
  <si>
    <t>中国工商银行东莞长安金沙支行</t>
  </si>
  <si>
    <t>开户银行</t>
  </si>
  <si>
    <t>人员类别
（就业困难人员/毕业2年内高校毕业生）</t>
  </si>
  <si>
    <t>韶人社函〔2022〕156 号（1）仅参加企业职工基本养老保险的，按200元/月给予灵活就业社保补贴；（2）仅参加企业职工基本医疗保险的，按60 元/月给予灵活就业社保补贴；（3）同时参加企业职工基本养老保险和基本医疗保险的，按260 元/月给予灵活就业社保补贴。</t>
  </si>
  <si>
    <t>曾小红</t>
  </si>
  <si>
    <t>440232********0028</t>
  </si>
  <si>
    <t>622823********72567</t>
  </si>
  <si>
    <t>中国农业银行股份有限公司</t>
  </si>
  <si>
    <t>大龄失业人员2022-12-08</t>
  </si>
  <si>
    <t>桂头镇</t>
  </si>
  <si>
    <t>旷美荣</t>
  </si>
  <si>
    <t>432922********7623</t>
  </si>
  <si>
    <t>621728********93687</t>
  </si>
  <si>
    <t xml:space="preserve">广东乳源农村商业银行股份有限公司 </t>
  </si>
  <si>
    <t>大龄失业人员2023-02-21</t>
  </si>
  <si>
    <t>一六镇</t>
  </si>
  <si>
    <t>何金桃</t>
  </si>
  <si>
    <t>440229********4227</t>
  </si>
  <si>
    <t>621728********99760</t>
  </si>
  <si>
    <t>农村信用社合作社</t>
  </si>
  <si>
    <t>大龄失业人员2023-08-11</t>
  </si>
  <si>
    <t>就业见习基地名称</t>
  </si>
  <si>
    <t>统一社会信用代码</t>
  </si>
  <si>
    <t>备注
（姓名）</t>
  </si>
  <si>
    <t>粤人社规〔2021〕12号每人每月按不高于当地最低工资标准且不高于用人单位实际支付的工作补贴金额给予补贴</t>
  </si>
  <si>
    <t>韶关胜蓝电子科技有限公司</t>
  </si>
  <si>
    <t>914402********6M04</t>
  </si>
  <si>
    <t>440501********000202</t>
  </si>
  <si>
    <t>中国建设银行股份有限公司乳源支行</t>
  </si>
  <si>
    <t>2023.06.20
16-24岁失业青年</t>
  </si>
  <si>
    <t>付海锋</t>
  </si>
  <si>
    <t>单位名称</t>
  </si>
  <si>
    <t>企业银行账号</t>
  </si>
  <si>
    <t>补助金额（元）</t>
  </si>
  <si>
    <t>本次发放补贴金额（元）</t>
  </si>
  <si>
    <t>粤人社规〔2021〕12号每人每月按当地最低工资标准给予补贴</t>
  </si>
  <si>
    <t>洛阳镇</t>
  </si>
  <si>
    <t>乳源瑶族自治县洛阳镇人民政府</t>
  </si>
  <si>
    <t>114402********815C</t>
  </si>
  <si>
    <t>202310-202311</t>
  </si>
  <si>
    <t>800200********860</t>
  </si>
  <si>
    <t>广东乳源农村商业银行股份有限公司洛阳支行</t>
  </si>
  <si>
    <t>脱贫人口（本省户籍）</t>
  </si>
  <si>
    <t>龙英</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</si>
</sst>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6">
    <font>
      <sz val="11"/>
      <color theme="1"/>
      <name val="宋体"/>
      <charset val="134"/>
      <scheme val="minor"/>
    </font>
    <font>
      <sz val="11"/>
      <name val="仿宋_GB2312"/>
      <charset val="134"/>
    </font>
    <font>
      <sz val="12"/>
      <name val="仿宋_GB2312"/>
      <charset val="134"/>
    </font>
    <font>
      <sz val="12"/>
      <color theme="1"/>
      <name val="宋体"/>
      <charset val="134"/>
      <scheme val="minor"/>
    </font>
    <font>
      <sz val="22"/>
      <name val="仿宋_GB2312"/>
      <charset val="134"/>
    </font>
    <font>
      <b/>
      <sz val="12"/>
      <name val="仿宋_GB2312"/>
      <charset val="134"/>
    </font>
    <font>
      <sz val="10"/>
      <name val="仿宋_GB2312"/>
      <charset val="134"/>
    </font>
    <font>
      <sz val="12"/>
      <color theme="1"/>
      <name val="仿宋_GB2312"/>
      <charset val="134"/>
    </font>
    <font>
      <sz val="11"/>
      <color theme="1"/>
      <name val="仿宋_GB2312"/>
      <charset val="134"/>
    </font>
    <font>
      <sz val="8"/>
      <name val="仿宋_GB2312"/>
      <charset val="134"/>
    </font>
    <font>
      <b/>
      <sz val="11"/>
      <name val="仿宋_GB2312"/>
      <charset val="134"/>
    </font>
    <font>
      <b/>
      <sz val="8"/>
      <name val="仿宋_GB2312"/>
      <charset val="134"/>
    </font>
    <font>
      <b/>
      <sz val="12"/>
      <color theme="1"/>
      <name val="仿宋_GB2312"/>
      <charset val="134"/>
    </font>
    <font>
      <sz val="22"/>
      <name val="宋体"/>
      <charset val="134"/>
    </font>
    <font>
      <sz val="14"/>
      <name val="仿宋_GB2312"/>
      <charset val="134"/>
    </font>
    <font>
      <sz val="14"/>
      <color theme="1"/>
      <name val="仿宋_GB2312"/>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sz val="12"/>
      <name val="宋体"/>
      <charset val="134"/>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2" fontId="0" fillId="0" borderId="0" applyFont="0" applyFill="0" applyBorder="0" applyAlignment="0" applyProtection="0">
      <alignment vertical="center"/>
    </xf>
    <xf numFmtId="0" fontId="16" fillId="2" borderId="0" applyNumberFormat="0" applyBorder="0" applyAlignment="0" applyProtection="0">
      <alignment vertical="center"/>
    </xf>
    <xf numFmtId="0" fontId="17" fillId="3"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6" fillId="4" borderId="0" applyNumberFormat="0" applyBorder="0" applyAlignment="0" applyProtection="0">
      <alignment vertical="center"/>
    </xf>
    <xf numFmtId="0" fontId="18" fillId="5" borderId="0" applyNumberFormat="0" applyBorder="0" applyAlignment="0" applyProtection="0">
      <alignment vertical="center"/>
    </xf>
    <xf numFmtId="43" fontId="0" fillId="0" borderId="0" applyFont="0" applyFill="0" applyBorder="0" applyAlignment="0" applyProtection="0">
      <alignment vertical="center"/>
    </xf>
    <xf numFmtId="0" fontId="19" fillId="6"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7" borderId="5" applyNumberFormat="0" applyFont="0" applyAlignment="0" applyProtection="0">
      <alignment vertical="center"/>
    </xf>
    <xf numFmtId="0" fontId="19" fillId="8" borderId="0" applyNumberFormat="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lignment vertical="center"/>
    </xf>
    <xf numFmtId="0" fontId="26" fillId="0" borderId="0" applyNumberFormat="0" applyFill="0" applyBorder="0" applyAlignment="0" applyProtection="0">
      <alignment vertical="center"/>
    </xf>
    <xf numFmtId="0" fontId="25" fillId="0" borderId="0"/>
    <xf numFmtId="0" fontId="27" fillId="0" borderId="6" applyNumberFormat="0" applyFill="0" applyAlignment="0" applyProtection="0">
      <alignment vertical="center"/>
    </xf>
    <xf numFmtId="0" fontId="28" fillId="0" borderId="6" applyNumberFormat="0" applyFill="0" applyAlignment="0" applyProtection="0">
      <alignment vertical="center"/>
    </xf>
    <xf numFmtId="0" fontId="19" fillId="9" borderId="0" applyNumberFormat="0" applyBorder="0" applyAlignment="0" applyProtection="0">
      <alignment vertical="center"/>
    </xf>
    <xf numFmtId="0" fontId="22" fillId="0" borderId="7" applyNumberFormat="0" applyFill="0" applyAlignment="0" applyProtection="0">
      <alignment vertical="center"/>
    </xf>
    <xf numFmtId="0" fontId="19" fillId="10" borderId="0" applyNumberFormat="0" applyBorder="0" applyAlignment="0" applyProtection="0">
      <alignment vertical="center"/>
    </xf>
    <xf numFmtId="0" fontId="29" fillId="11" borderId="8" applyNumberFormat="0" applyAlignment="0" applyProtection="0">
      <alignment vertical="center"/>
    </xf>
    <xf numFmtId="0" fontId="30" fillId="11" borderId="4" applyNumberFormat="0" applyAlignment="0" applyProtection="0">
      <alignment vertical="center"/>
    </xf>
    <xf numFmtId="0" fontId="31" fillId="12" borderId="9" applyNumberFormat="0" applyAlignment="0" applyProtection="0">
      <alignment vertical="center"/>
    </xf>
    <xf numFmtId="0" fontId="16" fillId="13" borderId="0" applyNumberFormat="0" applyBorder="0" applyAlignment="0" applyProtection="0">
      <alignment vertical="center"/>
    </xf>
    <xf numFmtId="0" fontId="19" fillId="14" borderId="0" applyNumberFormat="0" applyBorder="0" applyAlignment="0" applyProtection="0">
      <alignment vertical="center"/>
    </xf>
    <xf numFmtId="0" fontId="32" fillId="0" borderId="10" applyNumberFormat="0" applyFill="0" applyAlignment="0" applyProtection="0">
      <alignment vertical="center"/>
    </xf>
    <xf numFmtId="0" fontId="33" fillId="0" borderId="11" applyNumberFormat="0" applyFill="0" applyAlignment="0" applyProtection="0">
      <alignment vertical="center"/>
    </xf>
    <xf numFmtId="0" fontId="34" fillId="15" borderId="0" applyNumberFormat="0" applyBorder="0" applyAlignment="0" applyProtection="0">
      <alignment vertical="center"/>
    </xf>
    <xf numFmtId="0" fontId="35" fillId="16" borderId="0" applyNumberFormat="0" applyBorder="0" applyAlignment="0" applyProtection="0">
      <alignment vertical="center"/>
    </xf>
    <xf numFmtId="0" fontId="16" fillId="17" borderId="0" applyNumberFormat="0" applyBorder="0" applyAlignment="0" applyProtection="0">
      <alignment vertical="center"/>
    </xf>
    <xf numFmtId="0" fontId="19" fillId="18" borderId="0" applyNumberFormat="0" applyBorder="0" applyAlignment="0" applyProtection="0">
      <alignment vertical="center"/>
    </xf>
    <xf numFmtId="0" fontId="16" fillId="19" borderId="0" applyNumberFormat="0" applyBorder="0" applyAlignment="0" applyProtection="0">
      <alignment vertical="center"/>
    </xf>
    <xf numFmtId="0" fontId="16" fillId="20" borderId="0" applyNumberFormat="0" applyBorder="0" applyAlignment="0" applyProtection="0">
      <alignment vertical="center"/>
    </xf>
    <xf numFmtId="0" fontId="16" fillId="21" borderId="0" applyNumberFormat="0" applyBorder="0" applyAlignment="0" applyProtection="0">
      <alignment vertical="center"/>
    </xf>
    <xf numFmtId="0" fontId="16" fillId="22" borderId="0" applyNumberFormat="0" applyBorder="0" applyAlignment="0" applyProtection="0">
      <alignment vertical="center"/>
    </xf>
    <xf numFmtId="0" fontId="19" fillId="23" borderId="0" applyNumberFormat="0" applyBorder="0" applyAlignment="0" applyProtection="0">
      <alignment vertical="center"/>
    </xf>
    <xf numFmtId="0" fontId="19" fillId="24" borderId="0" applyNumberFormat="0" applyBorder="0" applyAlignment="0" applyProtection="0">
      <alignment vertical="center"/>
    </xf>
    <xf numFmtId="0" fontId="16" fillId="25" borderId="0" applyNumberFormat="0" applyBorder="0" applyAlignment="0" applyProtection="0">
      <alignment vertical="center"/>
    </xf>
    <xf numFmtId="0" fontId="16" fillId="26" borderId="0" applyNumberFormat="0" applyBorder="0" applyAlignment="0" applyProtection="0">
      <alignment vertical="center"/>
    </xf>
    <xf numFmtId="0" fontId="19" fillId="27" borderId="0" applyNumberFormat="0" applyBorder="0" applyAlignment="0" applyProtection="0">
      <alignment vertical="center"/>
    </xf>
    <xf numFmtId="0" fontId="16" fillId="28" borderId="0" applyNumberFormat="0" applyBorder="0" applyAlignment="0" applyProtection="0">
      <alignment vertical="center"/>
    </xf>
    <xf numFmtId="0" fontId="19" fillId="29" borderId="0" applyNumberFormat="0" applyBorder="0" applyAlignment="0" applyProtection="0">
      <alignment vertical="center"/>
    </xf>
    <xf numFmtId="0" fontId="19" fillId="30" borderId="0" applyNumberFormat="0" applyBorder="0" applyAlignment="0" applyProtection="0">
      <alignment vertical="center"/>
    </xf>
    <xf numFmtId="0" fontId="16" fillId="31" borderId="0" applyNumberFormat="0" applyBorder="0" applyAlignment="0" applyProtection="0">
      <alignment vertical="center"/>
    </xf>
    <xf numFmtId="0" fontId="19" fillId="32" borderId="0" applyNumberFormat="0" applyBorder="0" applyAlignment="0" applyProtection="0">
      <alignment vertical="center"/>
    </xf>
    <xf numFmtId="0" fontId="25" fillId="0" borderId="0">
      <alignment vertical="center"/>
    </xf>
    <xf numFmtId="0" fontId="0" fillId="0" borderId="0">
      <alignment vertical="center"/>
    </xf>
    <xf numFmtId="0" fontId="0" fillId="0" borderId="0">
      <alignment vertical="center"/>
    </xf>
    <xf numFmtId="0" fontId="25" fillId="0" borderId="0">
      <alignment vertical="center"/>
    </xf>
  </cellStyleXfs>
  <cellXfs count="57">
    <xf numFmtId="0" fontId="0" fillId="0" borderId="0" xfId="0">
      <alignment vertical="center"/>
    </xf>
    <xf numFmtId="0" fontId="1" fillId="0" borderId="0" xfId="0" applyFont="1" applyFill="1" applyAlignment="1">
      <alignment vertical="center"/>
    </xf>
    <xf numFmtId="0" fontId="2" fillId="0" borderId="0" xfId="0" applyFont="1" applyFill="1" applyBorder="1" applyAlignment="1">
      <alignment horizontal="center" vertical="center" wrapText="1"/>
    </xf>
    <xf numFmtId="0" fontId="3" fillId="0" borderId="0" xfId="0" applyFont="1" applyFill="1" applyAlignment="1">
      <alignment vertical="center"/>
    </xf>
    <xf numFmtId="0" fontId="0" fillId="0" borderId="0" xfId="0" applyFill="1" applyAlignment="1">
      <alignment vertical="center"/>
    </xf>
    <xf numFmtId="0" fontId="4" fillId="0" borderId="0" xfId="0" applyFont="1" applyFill="1" applyAlignment="1">
      <alignment horizontal="center" vertical="center" wrapText="1"/>
    </xf>
    <xf numFmtId="0"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4" fillId="0" borderId="0" xfId="0" applyFont="1" applyFill="1" applyAlignment="1">
      <alignment vertical="center" wrapText="1"/>
    </xf>
    <xf numFmtId="0" fontId="6" fillId="0" borderId="1" xfId="0" applyFont="1" applyFill="1" applyBorder="1" applyAlignment="1">
      <alignment horizontal="center" vertical="center" wrapText="1"/>
    </xf>
    <xf numFmtId="0" fontId="5" fillId="0" borderId="0" xfId="0" applyFont="1" applyFill="1" applyBorder="1" applyAlignment="1">
      <alignment vertical="center" wrapText="1"/>
    </xf>
    <xf numFmtId="0" fontId="7" fillId="0" borderId="0" xfId="0" applyFont="1" applyFill="1" applyBorder="1" applyAlignment="1">
      <alignment vertical="center"/>
    </xf>
    <xf numFmtId="0" fontId="7" fillId="0" borderId="0" xfId="0" applyFont="1" applyFill="1" applyAlignment="1">
      <alignment horizontal="center" vertical="center"/>
    </xf>
    <xf numFmtId="0" fontId="8" fillId="0" borderId="0" xfId="0" applyFont="1" applyFill="1" applyAlignment="1">
      <alignment vertical="center"/>
    </xf>
    <xf numFmtId="0" fontId="8" fillId="0" borderId="0" xfId="0" applyFont="1" applyFill="1">
      <alignment vertical="center"/>
    </xf>
    <xf numFmtId="0" fontId="5" fillId="0" borderId="1" xfId="18" applyFont="1" applyFill="1" applyBorder="1" applyAlignment="1">
      <alignment horizontal="center" vertical="center" wrapText="1"/>
    </xf>
    <xf numFmtId="0" fontId="5" fillId="0" borderId="2" xfId="18" applyFont="1" applyFill="1" applyBorder="1" applyAlignment="1">
      <alignment horizontal="center" vertical="center" wrapText="1"/>
    </xf>
    <xf numFmtId="0" fontId="7" fillId="0" borderId="1" xfId="0" applyFont="1" applyFill="1" applyBorder="1" applyAlignment="1">
      <alignment horizontal="center" vertical="center"/>
    </xf>
    <xf numFmtId="0" fontId="8" fillId="0" borderId="0" xfId="0" applyFont="1" applyFill="1" applyBorder="1" applyAlignment="1">
      <alignment vertical="center"/>
    </xf>
    <xf numFmtId="0" fontId="2" fillId="0" borderId="0" xfId="0" applyFont="1" applyFill="1" applyBorder="1" applyAlignment="1"/>
    <xf numFmtId="0" fontId="7" fillId="0" borderId="0" xfId="0" applyFont="1" applyFill="1" applyAlignment="1">
      <alignment vertical="center"/>
    </xf>
    <xf numFmtId="0" fontId="5" fillId="0" borderId="1" xfId="20" applyFont="1" applyFill="1" applyBorder="1" applyAlignment="1">
      <alignment horizontal="center" vertical="center" wrapText="1"/>
    </xf>
    <xf numFmtId="49" fontId="5" fillId="0" borderId="1" xfId="2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1" xfId="0" applyNumberFormat="1" applyFont="1" applyFill="1" applyBorder="1" applyAlignment="1">
      <alignment horizontal="center" vertical="center" wrapText="1"/>
    </xf>
    <xf numFmtId="0" fontId="2" fillId="0" borderId="1" xfId="0" applyFont="1" applyFill="1" applyBorder="1" applyAlignment="1"/>
    <xf numFmtId="0" fontId="7" fillId="0" borderId="1" xfId="0" applyFont="1" applyFill="1" applyBorder="1" applyAlignment="1">
      <alignment vertical="center"/>
    </xf>
    <xf numFmtId="0" fontId="1" fillId="0" borderId="0" xfId="0" applyFont="1" applyFill="1" applyBorder="1" applyAlignment="1">
      <alignment vertical="center"/>
    </xf>
    <xf numFmtId="0" fontId="10" fillId="0" borderId="1" xfId="54" applyFont="1" applyFill="1" applyBorder="1" applyAlignment="1">
      <alignment horizontal="center" vertical="center" wrapText="1"/>
    </xf>
    <xf numFmtId="0" fontId="5" fillId="0" borderId="1" xfId="54"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11" fillId="0" borderId="1" xfId="54"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0" xfId="0" applyFont="1" applyFill="1">
      <alignment vertical="center"/>
    </xf>
    <xf numFmtId="0" fontId="12" fillId="0" borderId="1" xfId="52" applyFont="1" applyFill="1" applyBorder="1" applyAlignment="1">
      <alignment horizontal="center" vertical="center" wrapText="1"/>
    </xf>
    <xf numFmtId="0" fontId="12" fillId="0" borderId="2" xfId="52" applyNumberFormat="1" applyFont="1" applyFill="1" applyBorder="1" applyAlignment="1">
      <alignment horizontal="center" vertical="center" wrapText="1"/>
    </xf>
    <xf numFmtId="0" fontId="12" fillId="0" borderId="1" xfId="52" applyNumberFormat="1" applyFont="1" applyFill="1" applyBorder="1" applyAlignment="1">
      <alignment horizontal="center" vertical="center" wrapText="1"/>
    </xf>
    <xf numFmtId="0" fontId="12" fillId="0" borderId="3" xfId="52"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5" fillId="0" borderId="2" xfId="53" applyFont="1" applyFill="1" applyBorder="1" applyAlignment="1">
      <alignment horizontal="center" vertical="center" wrapText="1"/>
    </xf>
    <xf numFmtId="0" fontId="5" fillId="0" borderId="3" xfId="53" applyFont="1" applyFill="1" applyBorder="1" applyAlignment="1">
      <alignment horizontal="center" vertical="center" wrapText="1"/>
    </xf>
    <xf numFmtId="0" fontId="13" fillId="0" borderId="0" xfId="0" applyFont="1" applyFill="1" applyAlignment="1">
      <alignment horizontal="center" vertical="center"/>
    </xf>
    <xf numFmtId="0" fontId="13" fillId="0" borderId="0" xfId="0" applyFont="1" applyFill="1" applyAlignment="1">
      <alignment horizontal="center" vertical="center" wrapText="1"/>
    </xf>
    <xf numFmtId="0" fontId="13" fillId="0" borderId="0" xfId="0" applyFont="1" applyFill="1" applyAlignment="1">
      <alignment vertical="center"/>
    </xf>
    <xf numFmtId="0" fontId="14" fillId="0" borderId="1" xfId="0" applyFont="1" applyFill="1" applyBorder="1" applyAlignment="1">
      <alignment horizontal="center" vertical="center"/>
    </xf>
    <xf numFmtId="0" fontId="14"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2" fillId="0" borderId="1" xfId="0" applyFont="1" applyFill="1" applyBorder="1" applyAlignment="1">
      <alignment vertical="center" wrapText="1"/>
    </xf>
    <xf numFmtId="0" fontId="14" fillId="0" borderId="3" xfId="0" applyFont="1" applyFill="1" applyBorder="1" applyAlignment="1">
      <alignment horizontal="center" vertical="center" wrapText="1"/>
    </xf>
    <xf numFmtId="0" fontId="0" fillId="0" borderId="1" xfId="0" applyFill="1" applyBorder="1" applyAlignment="1">
      <alignment vertical="center"/>
    </xf>
  </cellXfs>
  <cellStyles count="5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常规 124" xfId="18"/>
    <cellStyle name="解释性文本" xfId="19" builtinId="53"/>
    <cellStyle name="常规 8" xfId="20"/>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_个人" xfId="51"/>
    <cellStyle name="常规 3" xfId="52"/>
    <cellStyle name="常规 2" xfId="53"/>
    <cellStyle name="常规_Sheet6" xfId="5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8"/>
  <sheetViews>
    <sheetView tabSelected="1" topLeftCell="B1" workbookViewId="0">
      <selection activeCell="G4" sqref="G4"/>
    </sheetView>
  </sheetViews>
  <sheetFormatPr defaultColWidth="9" defaultRowHeight="13.5" outlineLevelRow="7"/>
  <cols>
    <col min="1" max="1" width="10.375" style="4" customWidth="1"/>
    <col min="2" max="2" width="25.625" style="4" customWidth="1"/>
    <col min="3" max="4" width="28.25" style="4" customWidth="1"/>
    <col min="5" max="5" width="25.25" style="4" customWidth="1"/>
    <col min="6" max="7" width="9.375" style="4"/>
    <col min="8" max="10" width="10.375" style="4"/>
    <col min="11" max="16383" width="9" style="4"/>
  </cols>
  <sheetData>
    <row r="1" s="4" customFormat="1" ht="27" spans="1:9">
      <c r="A1" s="48" t="s">
        <v>0</v>
      </c>
      <c r="B1" s="49"/>
      <c r="C1" s="48"/>
      <c r="D1" s="48"/>
      <c r="E1" s="48"/>
      <c r="F1" s="50"/>
      <c r="G1" s="50"/>
      <c r="H1" s="50"/>
      <c r="I1" s="50"/>
    </row>
    <row r="2" s="4" customFormat="1" ht="38.1" customHeight="1" spans="1:5">
      <c r="A2" s="51" t="s">
        <v>1</v>
      </c>
      <c r="B2" s="52" t="s">
        <v>2</v>
      </c>
      <c r="C2" s="52" t="s">
        <v>3</v>
      </c>
      <c r="D2" s="51" t="s">
        <v>4</v>
      </c>
      <c r="E2" s="52" t="s">
        <v>5</v>
      </c>
    </row>
    <row r="3" s="4" customFormat="1" ht="65" customHeight="1" spans="1:5">
      <c r="A3" s="51">
        <v>1</v>
      </c>
      <c r="B3" s="52" t="str">
        <f>一次性创业资助!B4</f>
        <v>一次性创业资助</v>
      </c>
      <c r="C3" s="53">
        <f>一次性创业资助!H5</f>
        <v>1</v>
      </c>
      <c r="D3" s="53">
        <f>一次性创业资助!L5</f>
        <v>10000</v>
      </c>
      <c r="E3" s="54"/>
    </row>
    <row r="4" s="4" customFormat="1" ht="65" customHeight="1" spans="1:5">
      <c r="A4" s="51">
        <v>2</v>
      </c>
      <c r="B4" s="52" t="str">
        <f>粤东粤西粤北地区就业补贴!B3</f>
        <v>粤东粤西粤北地区就业补贴</v>
      </c>
      <c r="C4" s="53">
        <f>粤东粤西粤北地区就业补贴!H6</f>
        <v>3</v>
      </c>
      <c r="D4" s="53">
        <f>粤东粤西粤北地区就业补贴!L6</f>
        <v>15000</v>
      </c>
      <c r="E4" s="54"/>
    </row>
    <row r="5" s="4" customFormat="1" ht="65" customHeight="1" spans="1:5">
      <c r="A5" s="51">
        <v>3</v>
      </c>
      <c r="B5" s="51" t="s">
        <v>6</v>
      </c>
      <c r="C5" s="53">
        <f>灵活就业社保补贴!H6</f>
        <v>3</v>
      </c>
      <c r="D5" s="53">
        <f>灵活就业社保补贴!L6</f>
        <v>560</v>
      </c>
      <c r="E5" s="54"/>
    </row>
    <row r="6" s="4" customFormat="1" ht="65" customHeight="1" spans="1:5">
      <c r="A6" s="51">
        <v>4</v>
      </c>
      <c r="B6" s="51" t="s">
        <v>7</v>
      </c>
      <c r="C6" s="53">
        <v>1</v>
      </c>
      <c r="D6" s="55">
        <v>4860</v>
      </c>
      <c r="E6" s="56"/>
    </row>
    <row r="7" s="4" customFormat="1" ht="65" customHeight="1" spans="1:5">
      <c r="A7" s="51">
        <v>5</v>
      </c>
      <c r="B7" s="51" t="s">
        <v>8</v>
      </c>
      <c r="C7" s="53">
        <v>1</v>
      </c>
      <c r="D7" s="55">
        <v>951.82</v>
      </c>
      <c r="E7" s="56"/>
    </row>
    <row r="8" s="4" customFormat="1" ht="48" customHeight="1" spans="1:5">
      <c r="A8" s="52" t="s">
        <v>9</v>
      </c>
      <c r="B8" s="51"/>
      <c r="C8" s="53">
        <f>SUM(C3:C7)</f>
        <v>9</v>
      </c>
      <c r="D8" s="53">
        <f>SUM(D3:D7)</f>
        <v>31371.82</v>
      </c>
      <c r="E8" s="52"/>
    </row>
  </sheetData>
  <mergeCells count="1">
    <mergeCell ref="A1:E1"/>
  </mergeCells>
  <pageMargins left="1.02361111111111" right="0.75" top="1" bottom="1" header="0.5" footer="0.5"/>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5"/>
  <sheetViews>
    <sheetView workbookViewId="0">
      <selection activeCell="A1" sqref="A1:N1"/>
    </sheetView>
  </sheetViews>
  <sheetFormatPr defaultColWidth="9" defaultRowHeight="14.25" outlineLevelRow="4"/>
  <cols>
    <col min="1" max="16360" width="9" style="24"/>
    <col min="16361" max="16384" width="9" style="39"/>
  </cols>
  <sheetData>
    <row r="1" ht="27" spans="1:14">
      <c r="A1" s="5" t="s">
        <v>10</v>
      </c>
      <c r="B1" s="5"/>
      <c r="C1" s="5"/>
      <c r="D1" s="5"/>
      <c r="E1" s="5"/>
      <c r="F1" s="5"/>
      <c r="G1" s="5"/>
      <c r="H1" s="5"/>
      <c r="I1" s="5"/>
      <c r="J1" s="5"/>
      <c r="K1" s="5"/>
      <c r="L1" s="5"/>
      <c r="M1" s="5"/>
      <c r="N1" s="5"/>
    </row>
    <row r="2" s="24" customFormat="1" ht="14" customHeight="1" spans="1:14">
      <c r="A2" s="40" t="s">
        <v>1</v>
      </c>
      <c r="B2" s="41" t="s">
        <v>11</v>
      </c>
      <c r="C2" s="41" t="s">
        <v>12</v>
      </c>
      <c r="D2" s="41" t="s">
        <v>13</v>
      </c>
      <c r="E2" s="40" t="s">
        <v>14</v>
      </c>
      <c r="F2" s="42" t="s">
        <v>15</v>
      </c>
      <c r="G2" s="41" t="s">
        <v>16</v>
      </c>
      <c r="H2" s="41" t="s">
        <v>17</v>
      </c>
      <c r="I2" s="46" t="s">
        <v>18</v>
      </c>
      <c r="J2" s="46" t="s">
        <v>19</v>
      </c>
      <c r="K2" s="46" t="s">
        <v>20</v>
      </c>
      <c r="L2" s="40" t="s">
        <v>21</v>
      </c>
      <c r="M2" s="40" t="s">
        <v>22</v>
      </c>
      <c r="N2" s="40" t="s">
        <v>5</v>
      </c>
    </row>
    <row r="3" s="24" customFormat="1" ht="45" customHeight="1" spans="1:14">
      <c r="A3" s="40"/>
      <c r="B3" s="43"/>
      <c r="C3" s="43"/>
      <c r="D3" s="43"/>
      <c r="E3" s="40"/>
      <c r="F3" s="42"/>
      <c r="G3" s="43"/>
      <c r="H3" s="43"/>
      <c r="I3" s="47"/>
      <c r="J3" s="47"/>
      <c r="K3" s="47"/>
      <c r="L3" s="40"/>
      <c r="M3" s="40"/>
      <c r="N3" s="40"/>
    </row>
    <row r="4" s="38" customFormat="1" ht="168" customHeight="1" spans="1:14">
      <c r="A4" s="44">
        <v>1</v>
      </c>
      <c r="B4" s="44" t="s">
        <v>23</v>
      </c>
      <c r="C4" s="44" t="s">
        <v>24</v>
      </c>
      <c r="D4" s="44" t="s">
        <v>25</v>
      </c>
      <c r="E4" s="44" t="s">
        <v>26</v>
      </c>
      <c r="F4" s="45" t="s">
        <v>27</v>
      </c>
      <c r="G4" s="45" t="s">
        <v>28</v>
      </c>
      <c r="H4" s="45">
        <v>1</v>
      </c>
      <c r="I4" s="44" t="s">
        <v>26</v>
      </c>
      <c r="J4" s="44" t="s">
        <v>29</v>
      </c>
      <c r="K4" s="44" t="s">
        <v>30</v>
      </c>
      <c r="L4" s="44">
        <v>10000</v>
      </c>
      <c r="M4" s="44" t="s">
        <v>31</v>
      </c>
      <c r="N4" s="44"/>
    </row>
    <row r="5" ht="32" customHeight="1" spans="1:14">
      <c r="A5" s="21" t="s">
        <v>9</v>
      </c>
      <c r="B5" s="21"/>
      <c r="C5" s="21"/>
      <c r="D5" s="21"/>
      <c r="E5" s="21"/>
      <c r="F5" s="21"/>
      <c r="G5" s="21"/>
      <c r="H5" s="21">
        <f>SUM(H4:H4)</f>
        <v>1</v>
      </c>
      <c r="I5" s="21"/>
      <c r="J5" s="21"/>
      <c r="K5" s="21"/>
      <c r="L5" s="21">
        <f>SUM(L4:L4)</f>
        <v>10000</v>
      </c>
      <c r="M5" s="21"/>
      <c r="N5" s="21"/>
    </row>
  </sheetData>
  <mergeCells count="15">
    <mergeCell ref="A1:N1"/>
    <mergeCell ref="A2:A3"/>
    <mergeCell ref="B2:B3"/>
    <mergeCell ref="C2:C3"/>
    <mergeCell ref="D2:D3"/>
    <mergeCell ref="E2:E3"/>
    <mergeCell ref="F2:F3"/>
    <mergeCell ref="G2:G3"/>
    <mergeCell ref="H2:H3"/>
    <mergeCell ref="I2:I3"/>
    <mergeCell ref="J2:J3"/>
    <mergeCell ref="K2:K3"/>
    <mergeCell ref="L2:L3"/>
    <mergeCell ref="M2:M3"/>
    <mergeCell ref="N2:N3"/>
  </mergeCells>
  <pageMargins left="1.0625" right="0.751388888888889" top="1" bottom="1" header="0.5" footer="0.5"/>
  <pageSetup paperSize="9" orientation="landscape" horizontalDpi="600"/>
  <headerFooter>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6"/>
  <sheetViews>
    <sheetView workbookViewId="0">
      <selection activeCell="A1" sqref="A1:N1"/>
    </sheetView>
  </sheetViews>
  <sheetFormatPr defaultColWidth="9" defaultRowHeight="13.5" outlineLevelRow="5"/>
  <cols>
    <col min="1" max="2" width="9" style="17"/>
    <col min="3" max="3" width="12.875" style="17" customWidth="1"/>
    <col min="4" max="16371" width="9" style="17"/>
    <col min="16372" max="16384" width="9" style="18"/>
  </cols>
  <sheetData>
    <row r="1" s="1" customFormat="1" ht="27" spans="1:14">
      <c r="A1" s="5" t="s">
        <v>10</v>
      </c>
      <c r="B1" s="5"/>
      <c r="C1" s="5"/>
      <c r="D1" s="5"/>
      <c r="E1" s="5"/>
      <c r="F1" s="5"/>
      <c r="G1" s="5"/>
      <c r="H1" s="5"/>
      <c r="I1" s="5"/>
      <c r="J1" s="5"/>
      <c r="K1" s="5"/>
      <c r="L1" s="5"/>
      <c r="M1" s="5"/>
      <c r="N1" s="5"/>
    </row>
    <row r="2" s="1" customFormat="1" ht="77" customHeight="1" spans="1:14">
      <c r="A2" s="34" t="s">
        <v>1</v>
      </c>
      <c r="B2" s="35" t="s">
        <v>11</v>
      </c>
      <c r="C2" s="35" t="s">
        <v>12</v>
      </c>
      <c r="D2" s="35" t="s">
        <v>13</v>
      </c>
      <c r="E2" s="34" t="s">
        <v>14</v>
      </c>
      <c r="F2" s="34" t="s">
        <v>32</v>
      </c>
      <c r="G2" s="25" t="s">
        <v>16</v>
      </c>
      <c r="H2" s="35" t="s">
        <v>33</v>
      </c>
      <c r="I2" s="35" t="s">
        <v>34</v>
      </c>
      <c r="J2" s="35" t="s">
        <v>19</v>
      </c>
      <c r="K2" s="35" t="s">
        <v>20</v>
      </c>
      <c r="L2" s="35" t="s">
        <v>35</v>
      </c>
      <c r="M2" s="37" t="s">
        <v>36</v>
      </c>
      <c r="N2" s="35" t="s">
        <v>5</v>
      </c>
    </row>
    <row r="3" s="33" customFormat="1" ht="122" customHeight="1" spans="1:14">
      <c r="A3" s="30">
        <v>1</v>
      </c>
      <c r="B3" s="9" t="s">
        <v>37</v>
      </c>
      <c r="C3" s="27" t="s">
        <v>38</v>
      </c>
      <c r="D3" s="27" t="s">
        <v>25</v>
      </c>
      <c r="E3" s="36" t="s">
        <v>39</v>
      </c>
      <c r="F3" s="36" t="s">
        <v>40</v>
      </c>
      <c r="G3" s="27" t="s">
        <v>28</v>
      </c>
      <c r="H3" s="30">
        <v>1</v>
      </c>
      <c r="I3" s="36" t="s">
        <v>39</v>
      </c>
      <c r="J3" s="36" t="s">
        <v>41</v>
      </c>
      <c r="K3" s="27" t="s">
        <v>42</v>
      </c>
      <c r="L3" s="30">
        <v>5000</v>
      </c>
      <c r="M3" s="27" t="s">
        <v>43</v>
      </c>
      <c r="N3" s="36"/>
    </row>
    <row r="4" s="33" customFormat="1" ht="122" customHeight="1" spans="1:14">
      <c r="A4" s="30">
        <v>2</v>
      </c>
      <c r="B4" s="9" t="s">
        <v>37</v>
      </c>
      <c r="C4" s="27" t="s">
        <v>38</v>
      </c>
      <c r="D4" s="27" t="s">
        <v>25</v>
      </c>
      <c r="E4" s="27" t="s">
        <v>44</v>
      </c>
      <c r="F4" s="27" t="s">
        <v>45</v>
      </c>
      <c r="G4" s="27" t="s">
        <v>28</v>
      </c>
      <c r="H4" s="30">
        <v>1</v>
      </c>
      <c r="I4" s="27" t="s">
        <v>44</v>
      </c>
      <c r="J4" s="27" t="s">
        <v>46</v>
      </c>
      <c r="K4" s="27" t="s">
        <v>47</v>
      </c>
      <c r="L4" s="30">
        <v>5000</v>
      </c>
      <c r="M4" s="27" t="s">
        <v>43</v>
      </c>
      <c r="N4" s="27"/>
    </row>
    <row r="5" s="33" customFormat="1" ht="126" customHeight="1" spans="1:14">
      <c r="A5" s="30">
        <v>3</v>
      </c>
      <c r="B5" s="9" t="s">
        <v>37</v>
      </c>
      <c r="C5" s="27" t="s">
        <v>38</v>
      </c>
      <c r="D5" s="27" t="s">
        <v>25</v>
      </c>
      <c r="E5" s="27" t="s">
        <v>48</v>
      </c>
      <c r="F5" s="27" t="s">
        <v>49</v>
      </c>
      <c r="G5" s="27" t="s">
        <v>28</v>
      </c>
      <c r="H5" s="30">
        <v>1</v>
      </c>
      <c r="I5" s="27" t="s">
        <v>48</v>
      </c>
      <c r="J5" s="10" t="s">
        <v>50</v>
      </c>
      <c r="K5" s="10" t="s">
        <v>51</v>
      </c>
      <c r="L5" s="30">
        <v>5000</v>
      </c>
      <c r="M5" s="27" t="s">
        <v>43</v>
      </c>
      <c r="N5" s="27"/>
    </row>
    <row r="6" s="16" customFormat="1" ht="30" customHeight="1" spans="1:14">
      <c r="A6" s="21" t="s">
        <v>9</v>
      </c>
      <c r="B6" s="21"/>
      <c r="C6" s="21"/>
      <c r="D6" s="21"/>
      <c r="E6" s="21"/>
      <c r="F6" s="21"/>
      <c r="G6" s="21"/>
      <c r="H6" s="21">
        <f>SUM(H3:H5)</f>
        <v>3</v>
      </c>
      <c r="I6" s="21"/>
      <c r="J6" s="21"/>
      <c r="K6" s="21"/>
      <c r="L6" s="21">
        <f>SUM(L3:L5)</f>
        <v>15000</v>
      </c>
      <c r="M6" s="21"/>
      <c r="N6" s="21"/>
    </row>
  </sheetData>
  <mergeCells count="1">
    <mergeCell ref="A1:N1"/>
  </mergeCells>
  <pageMargins left="0.826388888888889" right="0.751388888888889" top="0.865972222222222" bottom="1" header="0.5" footer="0.5"/>
  <pageSetup paperSize="9" orientation="landscape" horizontalDpi="600"/>
  <headerFooter>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6"/>
  <sheetViews>
    <sheetView workbookViewId="0">
      <selection activeCell="A1" sqref="A1:N1"/>
    </sheetView>
  </sheetViews>
  <sheetFormatPr defaultColWidth="9" defaultRowHeight="13.5" outlineLevelRow="5"/>
  <cols>
    <col min="1" max="1" width="6.5" style="17" customWidth="1"/>
    <col min="2" max="2" width="9" style="17"/>
    <col min="3" max="3" width="15.625" style="17" customWidth="1"/>
    <col min="4" max="6" width="9" style="17"/>
    <col min="7" max="7" width="9.125" style="17"/>
    <col min="8" max="9" width="9.125" style="17" customWidth="1"/>
    <col min="10" max="12" width="9" style="17"/>
    <col min="13" max="13" width="12.625" style="17" customWidth="1"/>
    <col min="14" max="16369" width="9" style="17"/>
    <col min="16370" max="16384" width="9" style="18"/>
  </cols>
  <sheetData>
    <row r="1" s="1" customFormat="1" ht="27" spans="1:19">
      <c r="A1" s="5" t="s">
        <v>10</v>
      </c>
      <c r="B1" s="5"/>
      <c r="C1" s="5"/>
      <c r="D1" s="5"/>
      <c r="E1" s="5"/>
      <c r="F1" s="5"/>
      <c r="G1" s="5"/>
      <c r="H1" s="5"/>
      <c r="I1" s="5"/>
      <c r="J1" s="5"/>
      <c r="K1" s="5"/>
      <c r="L1" s="5"/>
      <c r="M1" s="5"/>
      <c r="N1" s="5"/>
      <c r="O1" s="12"/>
      <c r="P1" s="12"/>
      <c r="Q1" s="12"/>
      <c r="R1" s="12"/>
      <c r="S1" s="12"/>
    </row>
    <row r="2" s="22" customFormat="1" ht="71.25" spans="1:14">
      <c r="A2" s="25" t="s">
        <v>1</v>
      </c>
      <c r="B2" s="26" t="s">
        <v>11</v>
      </c>
      <c r="C2" s="26" t="s">
        <v>12</v>
      </c>
      <c r="D2" s="25" t="s">
        <v>13</v>
      </c>
      <c r="E2" s="25" t="s">
        <v>14</v>
      </c>
      <c r="F2" s="25" t="s">
        <v>32</v>
      </c>
      <c r="G2" s="25" t="s">
        <v>16</v>
      </c>
      <c r="H2" s="25" t="s">
        <v>33</v>
      </c>
      <c r="I2" s="25" t="s">
        <v>18</v>
      </c>
      <c r="J2" s="25" t="s">
        <v>19</v>
      </c>
      <c r="K2" s="25" t="s">
        <v>52</v>
      </c>
      <c r="L2" s="25" t="s">
        <v>21</v>
      </c>
      <c r="M2" s="25" t="s">
        <v>53</v>
      </c>
      <c r="N2" s="25" t="s">
        <v>5</v>
      </c>
    </row>
    <row r="3" s="23" customFormat="1" ht="152" customHeight="1" spans="1:14">
      <c r="A3" s="9">
        <v>1</v>
      </c>
      <c r="B3" s="27" t="s">
        <v>6</v>
      </c>
      <c r="C3" s="28" t="s">
        <v>54</v>
      </c>
      <c r="D3" s="27" t="s">
        <v>25</v>
      </c>
      <c r="E3" s="29" t="s">
        <v>55</v>
      </c>
      <c r="F3" s="9" t="s">
        <v>56</v>
      </c>
      <c r="G3" s="9">
        <v>202307</v>
      </c>
      <c r="H3" s="30">
        <v>1</v>
      </c>
      <c r="I3" s="29" t="s">
        <v>55</v>
      </c>
      <c r="J3" s="9" t="s">
        <v>57</v>
      </c>
      <c r="K3" s="9" t="s">
        <v>58</v>
      </c>
      <c r="L3" s="29">
        <v>60</v>
      </c>
      <c r="M3" s="9" t="s">
        <v>59</v>
      </c>
      <c r="N3" s="31"/>
    </row>
    <row r="4" s="2" customFormat="1" ht="152" customHeight="1" spans="1:14">
      <c r="A4" s="9">
        <v>2</v>
      </c>
      <c r="B4" s="27" t="s">
        <v>6</v>
      </c>
      <c r="C4" s="28" t="s">
        <v>54</v>
      </c>
      <c r="D4" s="9" t="s">
        <v>60</v>
      </c>
      <c r="E4" s="9" t="s">
        <v>61</v>
      </c>
      <c r="F4" s="9" t="s">
        <v>62</v>
      </c>
      <c r="G4" s="9">
        <v>202307</v>
      </c>
      <c r="H4" s="30">
        <v>1</v>
      </c>
      <c r="I4" s="9" t="s">
        <v>61</v>
      </c>
      <c r="J4" s="9" t="s">
        <v>63</v>
      </c>
      <c r="K4" s="9" t="s">
        <v>64</v>
      </c>
      <c r="L4" s="30">
        <v>200</v>
      </c>
      <c r="M4" s="9" t="s">
        <v>65</v>
      </c>
      <c r="N4" s="9"/>
    </row>
    <row r="5" s="2" customFormat="1" ht="152" customHeight="1" spans="1:14">
      <c r="A5" s="9">
        <v>3</v>
      </c>
      <c r="B5" s="27" t="s">
        <v>6</v>
      </c>
      <c r="C5" s="28" t="s">
        <v>54</v>
      </c>
      <c r="D5" s="9" t="s">
        <v>66</v>
      </c>
      <c r="E5" s="9" t="s">
        <v>67</v>
      </c>
      <c r="F5" s="9" t="s">
        <v>68</v>
      </c>
      <c r="G5" s="9">
        <v>202309</v>
      </c>
      <c r="H5" s="9">
        <v>1</v>
      </c>
      <c r="I5" s="9" t="s">
        <v>67</v>
      </c>
      <c r="J5" s="9" t="s">
        <v>69</v>
      </c>
      <c r="K5" s="9" t="s">
        <v>70</v>
      </c>
      <c r="L5" s="9">
        <v>300</v>
      </c>
      <c r="M5" s="9" t="s">
        <v>71</v>
      </c>
      <c r="N5" s="9"/>
    </row>
    <row r="6" s="24" customFormat="1" ht="33" customHeight="1" spans="1:14">
      <c r="A6" s="21" t="s">
        <v>9</v>
      </c>
      <c r="B6" s="21"/>
      <c r="C6" s="21"/>
      <c r="D6" s="21"/>
      <c r="E6" s="21"/>
      <c r="F6" s="21"/>
      <c r="G6" s="21"/>
      <c r="H6" s="21">
        <f>SUM(H3:H5)</f>
        <v>3</v>
      </c>
      <c r="I6" s="21"/>
      <c r="J6" s="21"/>
      <c r="K6" s="21"/>
      <c r="L6" s="21">
        <f>SUM(L3:L5)</f>
        <v>560</v>
      </c>
      <c r="M6" s="21"/>
      <c r="N6" s="32"/>
    </row>
  </sheetData>
  <mergeCells count="1">
    <mergeCell ref="A1:N1"/>
  </mergeCells>
  <pageMargins left="0.904861111111111" right="0.751388888888889" top="0.629861111111111" bottom="1" header="0.5" footer="0.5"/>
  <pageSetup paperSize="9" orientation="landscape" horizontalDpi="600"/>
  <headerFooter>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
  <sheetViews>
    <sheetView workbookViewId="0">
      <selection activeCell="A1" sqref="A1:L1"/>
    </sheetView>
  </sheetViews>
  <sheetFormatPr defaultColWidth="9" defaultRowHeight="13.5" outlineLevelRow="3"/>
  <cols>
    <col min="1" max="1" width="9" style="17"/>
    <col min="2" max="2" width="9.375" style="17" customWidth="1"/>
    <col min="3" max="3" width="12.875" style="17" customWidth="1"/>
    <col min="4" max="6" width="9" style="17"/>
    <col min="7" max="7" width="9" style="17" customWidth="1"/>
    <col min="8" max="8" width="11" style="17" customWidth="1"/>
    <col min="9" max="10" width="11.5" style="17" customWidth="1"/>
    <col min="11" max="11" width="12.875" style="17" customWidth="1"/>
    <col min="12" max="12" width="10.375" style="17" customWidth="1"/>
    <col min="13" max="16363" width="9" style="17"/>
    <col min="16364" max="16384" width="9" style="18"/>
  </cols>
  <sheetData>
    <row r="1" s="1" customFormat="1" ht="27" spans="1:12">
      <c r="A1" s="5" t="s">
        <v>10</v>
      </c>
      <c r="B1" s="5"/>
      <c r="C1" s="5"/>
      <c r="D1" s="5"/>
      <c r="E1" s="5"/>
      <c r="F1" s="5"/>
      <c r="G1" s="5"/>
      <c r="H1" s="5"/>
      <c r="I1" s="5"/>
      <c r="J1" s="5"/>
      <c r="K1" s="5"/>
      <c r="L1" s="5"/>
    </row>
    <row r="2" s="14" customFormat="1" ht="69" customHeight="1" spans="1:12">
      <c r="A2" s="19" t="s">
        <v>1</v>
      </c>
      <c r="B2" s="20" t="s">
        <v>11</v>
      </c>
      <c r="C2" s="20" t="s">
        <v>12</v>
      </c>
      <c r="D2" s="20" t="s">
        <v>13</v>
      </c>
      <c r="E2" s="19" t="s">
        <v>72</v>
      </c>
      <c r="F2" s="20" t="s">
        <v>73</v>
      </c>
      <c r="G2" s="20" t="s">
        <v>33</v>
      </c>
      <c r="H2" s="20" t="s">
        <v>19</v>
      </c>
      <c r="I2" s="20" t="s">
        <v>20</v>
      </c>
      <c r="J2" s="19" t="s">
        <v>35</v>
      </c>
      <c r="K2" s="19" t="s">
        <v>22</v>
      </c>
      <c r="L2" s="7" t="s">
        <v>74</v>
      </c>
    </row>
    <row r="3" s="15" customFormat="1" ht="148" customHeight="1" spans="1:12">
      <c r="A3" s="9">
        <v>1</v>
      </c>
      <c r="B3" s="9" t="s">
        <v>7</v>
      </c>
      <c r="C3" s="9" t="s">
        <v>75</v>
      </c>
      <c r="D3" s="9" t="s">
        <v>25</v>
      </c>
      <c r="E3" s="9" t="s">
        <v>76</v>
      </c>
      <c r="F3" s="9" t="s">
        <v>77</v>
      </c>
      <c r="G3" s="9">
        <v>1</v>
      </c>
      <c r="H3" s="9" t="s">
        <v>78</v>
      </c>
      <c r="I3" s="9" t="s">
        <v>79</v>
      </c>
      <c r="J3" s="9">
        <v>4860</v>
      </c>
      <c r="K3" s="9" t="s">
        <v>80</v>
      </c>
      <c r="L3" s="9" t="s">
        <v>81</v>
      </c>
    </row>
    <row r="4" s="16" customFormat="1" ht="30" customHeight="1" spans="1:12">
      <c r="A4" s="21" t="s">
        <v>9</v>
      </c>
      <c r="B4" s="21"/>
      <c r="C4" s="21"/>
      <c r="D4" s="21"/>
      <c r="E4" s="21"/>
      <c r="F4" s="21"/>
      <c r="G4" s="21">
        <f>SUM(G3:G3)</f>
        <v>1</v>
      </c>
      <c r="H4" s="21"/>
      <c r="I4" s="21"/>
      <c r="J4" s="21">
        <f>SUM(J3:J3)</f>
        <v>4860</v>
      </c>
      <c r="K4" s="21"/>
      <c r="L4" s="21"/>
    </row>
  </sheetData>
  <mergeCells count="1">
    <mergeCell ref="A1:L1"/>
  </mergeCells>
  <pageMargins left="1.10208333333333" right="0.751388888888889" top="1" bottom="1" header="0.5" footer="0.5"/>
  <pageSetup paperSize="9" orientation="landscape" horizontalDpi="600"/>
  <headerFooter>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4"/>
  <sheetViews>
    <sheetView workbookViewId="0">
      <selection activeCell="N9" sqref="N9"/>
    </sheetView>
  </sheetViews>
  <sheetFormatPr defaultColWidth="9" defaultRowHeight="13.5" outlineLevelRow="3"/>
  <cols>
    <col min="1" max="2" width="9" style="4"/>
    <col min="3" max="3" width="12.625" style="4" customWidth="1"/>
    <col min="4" max="10" width="9" style="4"/>
    <col min="11" max="12" width="10.625" style="4" customWidth="1"/>
    <col min="13" max="13" width="9" style="4"/>
    <col min="14" max="14" width="9" style="4" customWidth="1"/>
    <col min="15" max="15" width="10.625" style="4" customWidth="1"/>
    <col min="16" max="16368" width="9" style="4"/>
  </cols>
  <sheetData>
    <row r="1" s="1" customFormat="1" ht="27" spans="1:19">
      <c r="A1" s="5" t="s">
        <v>10</v>
      </c>
      <c r="B1" s="5"/>
      <c r="C1" s="5"/>
      <c r="D1" s="5"/>
      <c r="E1" s="5"/>
      <c r="F1" s="5"/>
      <c r="G1" s="5"/>
      <c r="H1" s="5"/>
      <c r="I1" s="5"/>
      <c r="J1" s="5"/>
      <c r="K1" s="5"/>
      <c r="L1" s="5"/>
      <c r="M1" s="5"/>
      <c r="N1" s="5"/>
      <c r="O1" s="5"/>
      <c r="P1" s="12"/>
      <c r="Q1" s="12"/>
      <c r="R1" s="12"/>
      <c r="S1" s="12"/>
    </row>
    <row r="2" s="2" customFormat="1" ht="69" customHeight="1" spans="1:15">
      <c r="A2" s="6" t="s">
        <v>1</v>
      </c>
      <c r="B2" s="7" t="s">
        <v>11</v>
      </c>
      <c r="C2" s="7" t="s">
        <v>12</v>
      </c>
      <c r="D2" s="7" t="s">
        <v>13</v>
      </c>
      <c r="E2" s="7" t="s">
        <v>82</v>
      </c>
      <c r="F2" s="7" t="s">
        <v>73</v>
      </c>
      <c r="G2" s="7" t="s">
        <v>16</v>
      </c>
      <c r="H2" s="8" t="s">
        <v>33</v>
      </c>
      <c r="I2" s="7" t="s">
        <v>83</v>
      </c>
      <c r="J2" s="7" t="s">
        <v>52</v>
      </c>
      <c r="K2" s="7" t="s">
        <v>84</v>
      </c>
      <c r="L2" s="7" t="s">
        <v>85</v>
      </c>
      <c r="M2" s="7" t="s">
        <v>22</v>
      </c>
      <c r="N2" s="7" t="s">
        <v>14</v>
      </c>
      <c r="O2" s="7" t="s">
        <v>5</v>
      </c>
    </row>
    <row r="3" s="2" customFormat="1" ht="168" customHeight="1" spans="1:15">
      <c r="A3" s="9">
        <v>1</v>
      </c>
      <c r="B3" s="9" t="s">
        <v>8</v>
      </c>
      <c r="C3" s="10" t="s">
        <v>86</v>
      </c>
      <c r="D3" s="9" t="s">
        <v>87</v>
      </c>
      <c r="E3" s="9" t="s">
        <v>88</v>
      </c>
      <c r="F3" s="9" t="s">
        <v>89</v>
      </c>
      <c r="G3" s="9" t="s">
        <v>90</v>
      </c>
      <c r="H3" s="9">
        <v>1</v>
      </c>
      <c r="I3" s="9" t="s">
        <v>91</v>
      </c>
      <c r="J3" s="9" t="s">
        <v>92</v>
      </c>
      <c r="K3" s="9">
        <v>3240</v>
      </c>
      <c r="L3" s="9">
        <v>951.82</v>
      </c>
      <c r="M3" s="9" t="s">
        <v>93</v>
      </c>
      <c r="N3" s="9" t="s">
        <v>94</v>
      </c>
      <c r="O3" s="13"/>
    </row>
    <row r="4" s="3" customFormat="1" ht="30" customHeight="1" spans="1:15">
      <c r="A4" s="11" t="s">
        <v>9</v>
      </c>
      <c r="B4" s="11"/>
      <c r="C4" s="11"/>
      <c r="D4" s="11"/>
      <c r="E4" s="11"/>
      <c r="F4" s="11"/>
      <c r="G4" s="11"/>
      <c r="H4" s="11">
        <f>SUM(H3:H3)</f>
        <v>1</v>
      </c>
      <c r="I4" s="11"/>
      <c r="J4" s="11"/>
      <c r="K4" s="11"/>
      <c r="L4" s="11">
        <f>SUM(L3)</f>
        <v>951.82</v>
      </c>
      <c r="M4" s="11"/>
      <c r="N4" s="11"/>
      <c r="O4" s="11"/>
    </row>
  </sheetData>
  <mergeCells count="1">
    <mergeCell ref="A1:O1"/>
  </mergeCells>
  <pageMargins left="0.66875" right="0.275" top="1" bottom="1" header="0.5" footer="0.5"/>
  <pageSetup paperSize="9"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6</vt:i4>
      </vt:variant>
    </vt:vector>
  </HeadingPairs>
  <TitlesOfParts>
    <vt:vector size="6" baseType="lpstr">
      <vt:lpstr>汇总表</vt:lpstr>
      <vt:lpstr>一次性创业资助</vt:lpstr>
      <vt:lpstr>粤东粤西粤北地区就业补贴</vt:lpstr>
      <vt:lpstr>灵活就业社保补贴</vt:lpstr>
      <vt:lpstr>就业见习补贴</vt:lpstr>
      <vt:lpstr>公益性岗位补贴</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Gabriella</cp:lastModifiedBy>
  <dcterms:created xsi:type="dcterms:W3CDTF">2023-12-20T01:10:56Z</dcterms:created>
  <dcterms:modified xsi:type="dcterms:W3CDTF">2023-12-20T01:49:38Z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8CD4DF61828C411AB51E6ED7574495E5_11</vt:lpwstr>
  </property>
  <property fmtid="{D5CDD505-2E9C-101B-9397-08002B2CF9AE}" pid="3" name="KSOProductBuildVer">
    <vt:lpwstr>2052-11.1.0.14309</vt:lpwstr>
  </property>
</Properties>
</file>