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752"/>
  </bookViews>
  <sheets>
    <sheet name="汇总表" sheetId="2" r:id="rId1"/>
    <sheet name="灵活就业社保补贴" sheetId="4" r:id="rId2"/>
    <sheet name="高校毕业生基层岗位补贴" sheetId="5" r:id="rId3"/>
    <sheet name="一次性创业资助" sheetId="6" r:id="rId4"/>
    <sheet name="粤东粤西粤北地区就业补贴" sheetId="7" r:id="rId5"/>
    <sheet name="返韶留韶就业补贴" sheetId="8" r:id="rId6"/>
    <sheet name="创业带动就业补贴" sheetId="9" r:id="rId7"/>
    <sheet name="就业见习补贴" sheetId="10" r:id="rId8"/>
  </sheets>
  <definedNames>
    <definedName name="_xlnm.Print_Titles" localSheetId="1">灵活就业社保补贴!$2:$2</definedName>
    <definedName name="_xlnm.Print_Titles" localSheetId="4">粤东粤西粤北地区就业补贴!$2:$2</definedName>
    <definedName name="_xlnm._FilterDatabase" localSheetId="4" hidden="1">粤东粤西粤北地区就业补贴!$A$2:$N$22</definedName>
    <definedName name="_xlnm.Print_Titles" localSheetId="6">创业带动就业补贴!$2:$2</definedName>
  </definedNames>
  <calcPr calcId="144525"/>
</workbook>
</file>

<file path=xl/sharedStrings.xml><?xml version="1.0" encoding="utf-8"?>
<sst xmlns="http://schemas.openxmlformats.org/spreadsheetml/2006/main" count="414" uniqueCount="173">
  <si>
    <t>就业创业政策性补助资金拟发放汇总表</t>
  </si>
  <si>
    <t>序号</t>
  </si>
  <si>
    <t>补贴类型</t>
  </si>
  <si>
    <t>人数（次）</t>
  </si>
  <si>
    <t>金额（元）</t>
  </si>
  <si>
    <t>备注</t>
  </si>
  <si>
    <t>灵活就业社保补贴</t>
  </si>
  <si>
    <t>创业带动就业补贴</t>
  </si>
  <si>
    <t>就业见习补贴</t>
  </si>
  <si>
    <t>合计</t>
  </si>
  <si>
    <t>就业创业政策性补助资金拟发放公示名单</t>
  </si>
  <si>
    <t>补贴名称</t>
  </si>
  <si>
    <t>补贴标准</t>
  </si>
  <si>
    <t>所属乡镇</t>
  </si>
  <si>
    <t>姓名</t>
  </si>
  <si>
    <t>身份证</t>
  </si>
  <si>
    <t>申请时间段</t>
  </si>
  <si>
    <t>补贴人数</t>
  </si>
  <si>
    <t>银行账户</t>
  </si>
  <si>
    <t>银行账号</t>
  </si>
  <si>
    <t>开户银行</t>
  </si>
  <si>
    <t>补贴金额</t>
  </si>
  <si>
    <t>人员类别
（就业困难人员/
毕业2年内高校毕业生）</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</si>
  <si>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粤府办〔2023〕13号，对灵活就业并按规定参加企业职工养老保险、职工医疗保险的毕业2年内高校毕业生、就业困难人员，按每人每月300元标准给予社会保险补贴</t>
  </si>
  <si>
    <t>乳城镇</t>
  </si>
  <si>
    <t>钟丽群</t>
  </si>
  <si>
    <t>440232********1725</t>
  </si>
  <si>
    <t>202307-202309</t>
  </si>
  <si>
    <t>621467********31165</t>
  </si>
  <si>
    <t>中国建设银行股份有限公司</t>
  </si>
  <si>
    <t>大龄就业困难人员2020-03-20</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</si>
  <si>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t>
  </si>
  <si>
    <t>禤金娣</t>
  </si>
  <si>
    <t>440232********6022</t>
  </si>
  <si>
    <t>622823********01474</t>
  </si>
  <si>
    <t>中国农业银行股份有限公司</t>
  </si>
  <si>
    <t>大龄失业人员2022-11-08</t>
  </si>
  <si>
    <t>文新妹</t>
  </si>
  <si>
    <t>621721********38504</t>
  </si>
  <si>
    <t>中国工商银行股份有限公司</t>
  </si>
  <si>
    <t>身份证号</t>
  </si>
  <si>
    <t>补助金额（元）</t>
  </si>
  <si>
    <t>人员类别</t>
  </si>
  <si>
    <t>高校毕业生基层岗位补贴</t>
  </si>
  <si>
    <t>韶人社函[2020]133号最低工资标准50%</t>
  </si>
  <si>
    <t>一六镇</t>
  </si>
  <si>
    <t>江俊杰</t>
  </si>
  <si>
    <t>440232********0054</t>
  </si>
  <si>
    <t>621721********33291</t>
  </si>
  <si>
    <t>工商银行</t>
  </si>
  <si>
    <t>毕业2年内高校毕业生
/
双百计划</t>
  </si>
  <si>
    <t>申请人姓名</t>
  </si>
  <si>
    <t>人数</t>
  </si>
  <si>
    <t>开户行</t>
  </si>
  <si>
    <t>一次性创业资助</t>
  </si>
  <si>
    <t>粤人社规〔2021〕12号10000元</t>
  </si>
  <si>
    <t>蒙淑娟</t>
  </si>
  <si>
    <t>440232********1325</t>
  </si>
  <si>
    <t>2023年</t>
  </si>
  <si>
    <t>621728********25187</t>
  </si>
  <si>
    <t>广东乳源农村商业银行股份有限公司</t>
  </si>
  <si>
    <t>普通高等学校（领取毕业证5年内）</t>
  </si>
  <si>
    <t>银行账户名</t>
  </si>
  <si>
    <t>补贴金额（元）</t>
  </si>
  <si>
    <t>人员类别
（毕业2年内高校毕业生、中等职业学校和技工院校应届毕业生）</t>
  </si>
  <si>
    <t>粤东粤西粤北地区就业补贴</t>
  </si>
  <si>
    <t>粤府办〔2023〕13号博士每人10000元，硕士每人7000元，其他每人5000元。</t>
  </si>
  <si>
    <t>邓新丁</t>
  </si>
  <si>
    <t>440281********6639</t>
  </si>
  <si>
    <t>623157********57</t>
  </si>
  <si>
    <t>中国光大银行股份有限公司广州越秀支行</t>
  </si>
  <si>
    <t>毕业2年内高校毕业生</t>
  </si>
  <si>
    <t>陈健豪</t>
  </si>
  <si>
    <t>440232********0034</t>
  </si>
  <si>
    <t>621797********43090</t>
  </si>
  <si>
    <t>中国邮政储蓄银行股份有限公司乳源支行</t>
  </si>
  <si>
    <t>林雨</t>
  </si>
  <si>
    <t>440232********0032</t>
  </si>
  <si>
    <t>621728********84933</t>
  </si>
  <si>
    <t>林燕燕</t>
  </si>
  <si>
    <t>440232********5228</t>
  </si>
  <si>
    <t>621728********08234</t>
  </si>
  <si>
    <t>尧细连</t>
  </si>
  <si>
    <t>440232********3621</t>
  </si>
  <si>
    <t>621728********37571</t>
  </si>
  <si>
    <t>雷金炉</t>
  </si>
  <si>
    <t>440281********7317</t>
  </si>
  <si>
    <t>621728********81393</t>
  </si>
  <si>
    <t>广东乐昌农村商业银行股份有限公司</t>
  </si>
  <si>
    <t>毕业2年内技工院校毕业生</t>
  </si>
  <si>
    <t>林静</t>
  </si>
  <si>
    <t>440232********0524</t>
  </si>
  <si>
    <t>622823********31762</t>
  </si>
  <si>
    <t>中国农业银行乳源支行</t>
  </si>
  <si>
    <t>潘剑科</t>
  </si>
  <si>
    <t>440232********5217</t>
  </si>
  <si>
    <t>621728********24093</t>
  </si>
  <si>
    <t>何美亚</t>
  </si>
  <si>
    <t>440202********7328</t>
  </si>
  <si>
    <t>621721********98718</t>
  </si>
  <si>
    <t>中国工商银行韶关东河支行</t>
  </si>
  <si>
    <t>袁泳欣</t>
  </si>
  <si>
    <t>440782********3120</t>
  </si>
  <si>
    <t>621467********57374</t>
  </si>
  <si>
    <t>中国建设银行乳源支行</t>
  </si>
  <si>
    <t xml:space="preserve"> 魏威</t>
  </si>
  <si>
    <t>440222********0923</t>
  </si>
  <si>
    <t>621728********69077</t>
  </si>
  <si>
    <t>广东始兴农村商业银行</t>
  </si>
  <si>
    <t>潘淑娴</t>
  </si>
  <si>
    <t>440232********5221</t>
  </si>
  <si>
    <t>621728********18526</t>
  </si>
  <si>
    <t>林丽芬</t>
  </si>
  <si>
    <t>440232********0869</t>
  </si>
  <si>
    <t>621483********72</t>
  </si>
  <si>
    <t>招商银行广州林和路支行</t>
  </si>
  <si>
    <t>余春乐</t>
  </si>
  <si>
    <t>440981********2511</t>
  </si>
  <si>
    <t>621467********57556</t>
  </si>
  <si>
    <t>许雯娟</t>
  </si>
  <si>
    <t>445222********2229</t>
  </si>
  <si>
    <t>621467********57424</t>
  </si>
  <si>
    <t>黄义杰</t>
  </si>
  <si>
    <t>440232********0816</t>
  </si>
  <si>
    <t>622823********00860</t>
  </si>
  <si>
    <t>廖琳彬</t>
  </si>
  <si>
    <t>430725********3021</t>
  </si>
  <si>
    <t>621467********57671</t>
  </si>
  <si>
    <t>林思</t>
  </si>
  <si>
    <t>440232********0847</t>
  </si>
  <si>
    <t>622823********64863</t>
  </si>
  <si>
    <t>施林巧</t>
  </si>
  <si>
    <t>452123********4645</t>
  </si>
  <si>
    <t>621467********97968</t>
  </si>
  <si>
    <t>人员类别（务工返韶人员/求学返韶人员）</t>
  </si>
  <si>
    <t>返韶留韶就业补贴</t>
  </si>
  <si>
    <t>韶人社函〔2020〕133 号每人一次性补贴1000元</t>
  </si>
  <si>
    <t>张海忠</t>
  </si>
  <si>
    <t>440281********6313</t>
  </si>
  <si>
    <t>621728********96816</t>
  </si>
  <si>
    <t>广东农村商业银行股份有限公司乐昌支行</t>
  </si>
  <si>
    <t>务工返韶人员</t>
  </si>
  <si>
    <t>单位名称</t>
  </si>
  <si>
    <t>统一社会信用代码</t>
  </si>
  <si>
    <t>补贴金额
（元）</t>
  </si>
  <si>
    <t>粤人社规〔2021〕12号招用3人以下的按每人2000元；招用4人以上的每增加1人给予3000元，最高不超过3万元。</t>
  </si>
  <si>
    <t>乳源瑶族自治县华胜环境卫生管理有限公司</t>
  </si>
  <si>
    <t>914402********N99X</t>
  </si>
  <si>
    <t>800200********799</t>
  </si>
  <si>
    <t>带动曾福群就业</t>
  </si>
  <si>
    <t>乳源瑶族自治县惠企财税服务有限公司</t>
  </si>
  <si>
    <t>914402********87X5</t>
  </si>
  <si>
    <t>440501********001171</t>
  </si>
  <si>
    <t>中国建设银行股份有限公司乳源支行</t>
  </si>
  <si>
    <t>带动余木秀、吴翠红就业</t>
  </si>
  <si>
    <t>韶关市旭豪建材有限公司</t>
  </si>
  <si>
    <t>914402********BE73</t>
  </si>
  <si>
    <t>800200********544</t>
  </si>
  <si>
    <t>广东乳源农村商业银行股份有限公司环城分理处</t>
  </si>
  <si>
    <t>带动彭仕平、张水源就业</t>
  </si>
  <si>
    <t>韶关荣华企业管理有限公司</t>
  </si>
  <si>
    <t>914402********7N1M</t>
  </si>
  <si>
    <t>200509********44290</t>
  </si>
  <si>
    <t>中国工商银行股份有限公司乳源支行</t>
  </si>
  <si>
    <t>带动马新兰就业</t>
  </si>
  <si>
    <t>就业见习基地名称</t>
  </si>
  <si>
    <t>备注
（姓名）</t>
  </si>
  <si>
    <t>粤人社规〔2021〕12号每人每月按不高于当地最低工资标准且不高于用人单位实际支付的工作补贴金额给予补贴。</t>
  </si>
  <si>
    <t>乳源瑶族自治县市场监督管理局</t>
  </si>
  <si>
    <t>114402********9715</t>
  </si>
  <si>
    <t>440501********000533</t>
  </si>
  <si>
    <t>2022.06.08
湖南农业大学</t>
  </si>
  <si>
    <t>刘健仪</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</si>
</sst>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1"/>
      <name val="仿宋_GB2312"/>
      <charset val="134"/>
    </font>
    <font>
      <b/>
      <sz val="12"/>
      <name val="仿宋_GB2312"/>
      <charset val="134"/>
    </font>
    <font>
      <sz val="12"/>
      <color theme="1"/>
      <name val="仿宋_GB2312"/>
      <charset val="134"/>
    </font>
    <font>
      <sz val="11"/>
      <color theme="1"/>
      <name val="仿宋_GB2312"/>
      <charset val="134"/>
    </font>
    <font>
      <sz val="22"/>
      <name val="仿宋_GB2312"/>
      <charset val="134"/>
    </font>
    <font>
      <sz val="12"/>
      <name val="仿宋_GB2312"/>
      <charset val="134"/>
    </font>
    <font>
      <b/>
      <sz val="12"/>
      <color theme="1"/>
      <name val="仿宋_GB2312"/>
      <charset val="134"/>
    </font>
    <font>
      <sz val="10"/>
      <name val="仿宋_GB2312"/>
      <charset val="134"/>
    </font>
    <font>
      <sz val="6"/>
      <name val="仿宋_GB2312"/>
      <charset val="134"/>
    </font>
    <font>
      <b/>
      <sz val="11"/>
      <name val="仿宋_GB2312"/>
      <charset val="134"/>
    </font>
    <font>
      <b/>
      <sz val="8"/>
      <name val="仿宋_GB2312"/>
      <charset val="134"/>
    </font>
    <font>
      <sz val="8"/>
      <name val="仿宋_GB2312"/>
      <charset val="134"/>
    </font>
    <font>
      <sz val="14"/>
      <color theme="1"/>
      <name val="宋体"/>
      <charset val="134"/>
      <scheme val="minor"/>
    </font>
    <font>
      <sz val="22"/>
      <name val="宋体"/>
      <charset val="134"/>
    </font>
    <font>
      <sz val="14"/>
      <name val="仿宋_GB2312"/>
      <charset val="134"/>
    </font>
    <font>
      <sz val="14"/>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lignment vertical="center"/>
    </xf>
    <xf numFmtId="0" fontId="27" fillId="0" borderId="0" applyNumberFormat="0" applyFill="0" applyBorder="0" applyAlignment="0" applyProtection="0">
      <alignment vertical="center"/>
    </xf>
    <xf numFmtId="0" fontId="26" fillId="0" borderId="0"/>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30" fillId="11" borderId="10" applyNumberFormat="0" applyAlignment="0" applyProtection="0">
      <alignment vertical="center"/>
    </xf>
    <xf numFmtId="0" fontId="31" fillId="11" borderId="6" applyNumberFormat="0" applyAlignment="0" applyProtection="0">
      <alignment vertical="center"/>
    </xf>
    <xf numFmtId="0" fontId="32"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cellStyleXfs>
  <cellXfs count="76">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wrapText="1"/>
    </xf>
    <xf numFmtId="0" fontId="2" fillId="0" borderId="1" xfId="18" applyFont="1" applyFill="1" applyBorder="1" applyAlignment="1">
      <alignment horizontal="center" vertical="center" wrapText="1"/>
    </xf>
    <xf numFmtId="0" fontId="2" fillId="0" borderId="2" xfId="18"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xf>
    <xf numFmtId="0" fontId="3" fillId="0" borderId="0" xfId="0" applyFont="1" applyFill="1">
      <alignment vertical="center"/>
    </xf>
    <xf numFmtId="0" fontId="7" fillId="0" borderId="1" xfId="54" applyFont="1" applyFill="1" applyBorder="1" applyAlignment="1">
      <alignment horizontal="center" vertical="center" wrapText="1"/>
    </xf>
    <xf numFmtId="0" fontId="2" fillId="0" borderId="1" xfId="53"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53" applyFont="1" applyFill="1" applyBorder="1" applyAlignment="1">
      <alignment horizontal="center" vertical="center" wrapText="1"/>
    </xf>
    <xf numFmtId="0" fontId="2" fillId="0" borderId="1" xfId="53"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lignment vertical="center"/>
    </xf>
    <xf numFmtId="0" fontId="9" fillId="0" borderId="0" xfId="0" applyFont="1" applyFill="1" applyAlignment="1">
      <alignment horizontal="center" vertical="center" wrapText="1"/>
    </xf>
    <xf numFmtId="0" fontId="2" fillId="0" borderId="1" xfId="2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52"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lignment vertical="center"/>
    </xf>
    <xf numFmtId="0" fontId="10" fillId="0" borderId="1" xfId="52"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1" fillId="0" borderId="1" xfId="52" applyFont="1" applyFill="1" applyBorder="1" applyAlignment="1">
      <alignment horizontal="center" vertical="center" wrapText="1"/>
    </xf>
    <xf numFmtId="0" fontId="1" fillId="0" borderId="1" xfId="0" applyFont="1" applyFill="1" applyBorder="1" applyAlignment="1">
      <alignment vertical="center"/>
    </xf>
    <xf numFmtId="0" fontId="6" fillId="0" borderId="0" xfId="0" applyFont="1" applyFill="1" applyAlignment="1">
      <alignment horizontal="center" vertical="center" wrapText="1"/>
    </xf>
    <xf numFmtId="0" fontId="7" fillId="0" borderId="2" xfId="54" applyNumberFormat="1" applyFont="1" applyFill="1" applyBorder="1" applyAlignment="1">
      <alignment horizontal="center" vertical="center" wrapText="1"/>
    </xf>
    <xf numFmtId="0" fontId="7" fillId="0" borderId="1" xfId="54" applyNumberFormat="1" applyFont="1" applyFill="1" applyBorder="1" applyAlignment="1">
      <alignment horizontal="center" vertical="center" wrapText="1"/>
    </xf>
    <xf numFmtId="0" fontId="7" fillId="0" borderId="4" xfId="54" applyNumberFormat="1" applyFont="1" applyFill="1" applyBorder="1" applyAlignment="1">
      <alignment horizontal="center" vertical="center" wrapText="1"/>
    </xf>
    <xf numFmtId="0" fontId="2" fillId="0" borderId="2" xfId="53" applyFont="1" applyFill="1" applyBorder="1" applyAlignment="1">
      <alignment horizontal="center" vertical="center" wrapText="1"/>
    </xf>
    <xf numFmtId="0" fontId="2" fillId="0" borderId="4" xfId="53" applyFont="1" applyFill="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ill="1" applyAlignment="1">
      <alignment vertical="center"/>
    </xf>
    <xf numFmtId="0" fontId="2" fillId="0" borderId="5" xfId="18"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ill="1" applyBorder="1" applyAlignment="1">
      <alignment horizontal="center" vertical="center"/>
    </xf>
    <xf numFmtId="0" fontId="5" fillId="0" borderId="0" xfId="0" applyFont="1" applyFill="1" applyAlignment="1">
      <alignment vertical="center" wrapText="1"/>
    </xf>
    <xf numFmtId="0" fontId="1" fillId="0" borderId="0" xfId="0" applyFont="1" applyFill="1" applyBorder="1" applyAlignment="1">
      <alignment vertical="center"/>
    </xf>
    <xf numFmtId="0" fontId="6" fillId="0" borderId="0" xfId="0" applyFont="1" applyFill="1" applyBorder="1" applyAlignment="1">
      <alignment horizontal="center" wrapText="1"/>
    </xf>
    <xf numFmtId="49" fontId="2" fillId="0" borderId="1" xfId="2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20" applyFont="1" applyFill="1" applyBorder="1" applyAlignment="1">
      <alignment horizontal="center" vertical="center"/>
    </xf>
    <xf numFmtId="0" fontId="11" fillId="0" borderId="1" xfId="2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0" xfId="0" applyFont="1" applyFill="1" applyBorder="1" applyAlignment="1"/>
    <xf numFmtId="0" fontId="13" fillId="0" borderId="0" xfId="0" applyFont="1" applyFill="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xf>
    <xf numFmtId="0" fontId="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个人" xfId="51"/>
    <cellStyle name="常规_Sheet6" xfId="52"/>
    <cellStyle name="常规 2" xfId="53"/>
    <cellStyle name="常规 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workbookViewId="0">
      <selection activeCell="I5" sqref="I5"/>
    </sheetView>
  </sheetViews>
  <sheetFormatPr defaultColWidth="9" defaultRowHeight="13.5"/>
  <cols>
    <col min="1" max="1" width="10.375" style="50" customWidth="1"/>
    <col min="2" max="2" width="25.625" style="50" customWidth="1"/>
    <col min="3" max="4" width="21.5" style="50" customWidth="1"/>
    <col min="5" max="5" width="32.625" style="50" customWidth="1"/>
    <col min="6" max="7" width="9.375" style="50"/>
    <col min="8" max="10" width="10.375" style="50"/>
    <col min="11" max="16383" width="9" style="50"/>
  </cols>
  <sheetData>
    <row r="1" s="50" customFormat="1" ht="27" spans="1:9">
      <c r="A1" s="67" t="s">
        <v>0</v>
      </c>
      <c r="B1" s="67"/>
      <c r="C1" s="67"/>
      <c r="D1" s="67"/>
      <c r="E1" s="67"/>
      <c r="F1" s="68"/>
      <c r="G1" s="68"/>
      <c r="H1" s="68"/>
      <c r="I1" s="68"/>
    </row>
    <row r="2" s="50" customFormat="1" ht="38.1" customHeight="1" spans="1:5">
      <c r="A2" s="69" t="s">
        <v>1</v>
      </c>
      <c r="B2" s="70" t="s">
        <v>2</v>
      </c>
      <c r="C2" s="70" t="s">
        <v>3</v>
      </c>
      <c r="D2" s="69" t="s">
        <v>4</v>
      </c>
      <c r="E2" s="70" t="s">
        <v>5</v>
      </c>
    </row>
    <row r="3" s="66" customFormat="1" ht="55" customHeight="1" spans="1:5">
      <c r="A3" s="69">
        <v>1</v>
      </c>
      <c r="B3" s="70" t="s">
        <v>6</v>
      </c>
      <c r="C3" s="70">
        <f>灵活就业社保补贴!H6</f>
        <v>3</v>
      </c>
      <c r="D3" s="71">
        <f>灵活就业社保补贴!L6</f>
        <v>1140</v>
      </c>
      <c r="E3" s="72"/>
    </row>
    <row r="4" s="50" customFormat="1" ht="55" customHeight="1" spans="1:5">
      <c r="A4" s="69">
        <v>2</v>
      </c>
      <c r="B4" s="70" t="str">
        <f>高校毕业生基层岗位补贴!B3</f>
        <v>高校毕业生基层岗位补贴</v>
      </c>
      <c r="C4" s="73">
        <f>高校毕业生基层岗位补贴!H4</f>
        <v>1</v>
      </c>
      <c r="D4" s="74">
        <f>高校毕业生基层岗位补贴!L4</f>
        <v>2430</v>
      </c>
      <c r="E4" s="72"/>
    </row>
    <row r="5" s="50" customFormat="1" ht="55" customHeight="1" spans="1:5">
      <c r="A5" s="69">
        <v>3</v>
      </c>
      <c r="B5" s="70" t="str">
        <f>一次性创业资助!B4</f>
        <v>一次性创业资助</v>
      </c>
      <c r="C5" s="73">
        <f>一次性创业资助!H5</f>
        <v>1</v>
      </c>
      <c r="D5" s="74">
        <f>一次性创业资助!L5</f>
        <v>10000</v>
      </c>
      <c r="E5" s="72"/>
    </row>
    <row r="6" s="50" customFormat="1" ht="55" customHeight="1" spans="1:5">
      <c r="A6" s="69">
        <v>4</v>
      </c>
      <c r="B6" s="70" t="str">
        <f>粤东粤西粤北地区就业补贴!B3</f>
        <v>粤东粤西粤北地区就业补贴</v>
      </c>
      <c r="C6" s="73">
        <f>粤东粤西粤北地区就业补贴!H22</f>
        <v>19</v>
      </c>
      <c r="D6" s="74">
        <f>粤东粤西粤北地区就业补贴!L22</f>
        <v>95000</v>
      </c>
      <c r="E6" s="72"/>
    </row>
    <row r="7" s="50" customFormat="1" ht="55" customHeight="1" spans="1:5">
      <c r="A7" s="69">
        <v>5</v>
      </c>
      <c r="B7" s="70" t="str">
        <f>返韶留韶就业补贴!B3</f>
        <v>返韶留韶就业补贴</v>
      </c>
      <c r="C7" s="73">
        <f>返韶留韶就业补贴!H4</f>
        <v>1</v>
      </c>
      <c r="D7" s="74">
        <f>返韶留韶就业补贴!L4</f>
        <v>1000</v>
      </c>
      <c r="E7" s="72"/>
    </row>
    <row r="8" s="50" customFormat="1" ht="55" customHeight="1" spans="1:5">
      <c r="A8" s="69">
        <v>6</v>
      </c>
      <c r="B8" s="69" t="s">
        <v>7</v>
      </c>
      <c r="C8" s="73">
        <v>6</v>
      </c>
      <c r="D8" s="75">
        <v>14000</v>
      </c>
      <c r="E8" s="72"/>
    </row>
    <row r="9" s="50" customFormat="1" ht="55" customHeight="1" spans="1:5">
      <c r="A9" s="69">
        <v>7</v>
      </c>
      <c r="B9" s="69" t="s">
        <v>8</v>
      </c>
      <c r="C9" s="73">
        <v>1</v>
      </c>
      <c r="D9" s="75">
        <v>6480</v>
      </c>
      <c r="E9" s="72"/>
    </row>
    <row r="10" s="50" customFormat="1" ht="38" customHeight="1" spans="1:5">
      <c r="A10" s="70" t="s">
        <v>9</v>
      </c>
      <c r="B10" s="69"/>
      <c r="C10" s="73">
        <f>SUM(C3:C9)</f>
        <v>32</v>
      </c>
      <c r="D10" s="73">
        <f>SUM(D3:D9)</f>
        <v>130050</v>
      </c>
      <c r="E10" s="70"/>
    </row>
  </sheetData>
  <mergeCells count="1">
    <mergeCell ref="A1:E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6"/>
  <sheetViews>
    <sheetView topLeftCell="A4" workbookViewId="0">
      <selection activeCell="P2" sqref="P2"/>
    </sheetView>
  </sheetViews>
  <sheetFormatPr defaultColWidth="9" defaultRowHeight="13.5" outlineLevelRow="5"/>
  <cols>
    <col min="1" max="1" width="4.875" style="5" customWidth="1"/>
    <col min="2" max="2" width="9" style="5"/>
    <col min="3" max="3" width="18.25" style="5" customWidth="1"/>
    <col min="4" max="7" width="9" style="5"/>
    <col min="8" max="8" width="6.25" style="5" customWidth="1"/>
    <col min="9" max="11" width="9" style="5"/>
    <col min="12" max="12" width="7.5" style="5" customWidth="1"/>
    <col min="13" max="13" width="9" style="5"/>
    <col min="14" max="14" width="9.625" style="5" customWidth="1"/>
    <col min="15" max="16368" width="9" style="5"/>
    <col min="16369" max="16384" width="9" style="37"/>
  </cols>
  <sheetData>
    <row r="1" s="1" customFormat="1" ht="27" spans="1:14">
      <c r="A1" s="6" t="s">
        <v>10</v>
      </c>
      <c r="B1" s="6"/>
      <c r="C1" s="32"/>
      <c r="D1" s="6"/>
      <c r="E1" s="6"/>
      <c r="F1" s="6"/>
      <c r="G1" s="6"/>
      <c r="H1" s="6"/>
      <c r="I1" s="6"/>
      <c r="J1" s="6"/>
      <c r="K1" s="6"/>
      <c r="L1" s="6"/>
      <c r="M1" s="6"/>
      <c r="N1" s="6"/>
    </row>
    <row r="2" s="56" customFormat="1" ht="75" customHeight="1" spans="1:14">
      <c r="A2" s="33" t="s">
        <v>1</v>
      </c>
      <c r="B2" s="58" t="s">
        <v>11</v>
      </c>
      <c r="C2" s="58" t="s">
        <v>12</v>
      </c>
      <c r="D2" s="33" t="s">
        <v>13</v>
      </c>
      <c r="E2" s="33" t="s">
        <v>14</v>
      </c>
      <c r="F2" s="33" t="s">
        <v>15</v>
      </c>
      <c r="G2" s="33" t="s">
        <v>16</v>
      </c>
      <c r="H2" s="33" t="s">
        <v>17</v>
      </c>
      <c r="I2" s="61" t="s">
        <v>18</v>
      </c>
      <c r="J2" s="33" t="s">
        <v>19</v>
      </c>
      <c r="K2" s="33" t="s">
        <v>20</v>
      </c>
      <c r="L2" s="33" t="s">
        <v>21</v>
      </c>
      <c r="M2" s="62" t="s">
        <v>22</v>
      </c>
      <c r="N2" s="33" t="s">
        <v>5</v>
      </c>
    </row>
    <row r="3" s="13" customFormat="1" ht="129" customHeight="1" spans="1:14">
      <c r="A3" s="20">
        <v>1</v>
      </c>
      <c r="B3" s="39" t="s">
        <v>6</v>
      </c>
      <c r="C3" s="59" t="s">
        <v>23</v>
      </c>
      <c r="D3" s="20" t="s">
        <v>24</v>
      </c>
      <c r="E3" s="20" t="s">
        <v>25</v>
      </c>
      <c r="F3" s="20" t="s">
        <v>26</v>
      </c>
      <c r="G3" s="20" t="s">
        <v>27</v>
      </c>
      <c r="H3" s="26">
        <v>1</v>
      </c>
      <c r="I3" s="20" t="s">
        <v>25</v>
      </c>
      <c r="J3" s="20" t="s">
        <v>28</v>
      </c>
      <c r="K3" s="20" t="s">
        <v>29</v>
      </c>
      <c r="L3" s="26">
        <v>860</v>
      </c>
      <c r="M3" s="20" t="s">
        <v>30</v>
      </c>
      <c r="N3" s="20"/>
    </row>
    <row r="4" s="57" customFormat="1" ht="169" customHeight="1" spans="1:14">
      <c r="A4" s="20">
        <v>2</v>
      </c>
      <c r="B4" s="39" t="s">
        <v>6</v>
      </c>
      <c r="C4" s="60" t="s">
        <v>31</v>
      </c>
      <c r="D4" s="39" t="s">
        <v>24</v>
      </c>
      <c r="E4" s="39" t="s">
        <v>32</v>
      </c>
      <c r="F4" s="39" t="s">
        <v>33</v>
      </c>
      <c r="G4" s="20" t="s">
        <v>27</v>
      </c>
      <c r="H4" s="26">
        <v>1</v>
      </c>
      <c r="I4" s="39" t="s">
        <v>32</v>
      </c>
      <c r="J4" s="39" t="s">
        <v>34</v>
      </c>
      <c r="K4" s="39" t="s">
        <v>35</v>
      </c>
      <c r="L4" s="26">
        <v>60</v>
      </c>
      <c r="M4" s="63" t="s">
        <v>36</v>
      </c>
      <c r="N4" s="10"/>
    </row>
    <row r="5" s="56" customFormat="1" ht="169" customHeight="1" spans="1:240">
      <c r="A5" s="20">
        <v>3</v>
      </c>
      <c r="B5" s="39" t="s">
        <v>6</v>
      </c>
      <c r="C5" s="60" t="s">
        <v>31</v>
      </c>
      <c r="D5" s="20" t="s">
        <v>24</v>
      </c>
      <c r="E5" s="20" t="s">
        <v>37</v>
      </c>
      <c r="F5" s="20" t="s">
        <v>33</v>
      </c>
      <c r="G5" s="20" t="s">
        <v>27</v>
      </c>
      <c r="H5" s="26">
        <v>1</v>
      </c>
      <c r="I5" s="20" t="s">
        <v>37</v>
      </c>
      <c r="J5" s="20" t="s">
        <v>38</v>
      </c>
      <c r="K5" s="20" t="s">
        <v>39</v>
      </c>
      <c r="L5" s="64">
        <v>220</v>
      </c>
      <c r="M5" s="20" t="s">
        <v>36</v>
      </c>
      <c r="N5" s="10"/>
      <c r="IF5" s="65"/>
    </row>
    <row r="6" s="16" customFormat="1" ht="31" customHeight="1" spans="1:14">
      <c r="A6" s="11" t="s">
        <v>9</v>
      </c>
      <c r="B6" s="11"/>
      <c r="C6" s="11"/>
      <c r="D6" s="11"/>
      <c r="E6" s="11"/>
      <c r="F6" s="11"/>
      <c r="G6" s="11"/>
      <c r="H6" s="11">
        <f>SUM(H3:H5)</f>
        <v>3</v>
      </c>
      <c r="I6" s="11"/>
      <c r="J6" s="11"/>
      <c r="K6" s="11"/>
      <c r="L6" s="11">
        <f>SUM(L3:L5)</f>
        <v>1140</v>
      </c>
      <c r="M6" s="11"/>
      <c r="N6" s="11"/>
    </row>
  </sheetData>
  <mergeCells count="1">
    <mergeCell ref="A1:N1"/>
  </mergeCells>
  <pageMargins left="0.751388888888889" right="0.751388888888889" top="1" bottom="1" header="0.5" footer="0.5"/>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workbookViewId="0">
      <selection activeCell="I14" sqref="I14"/>
    </sheetView>
  </sheetViews>
  <sheetFormatPr defaultColWidth="9" defaultRowHeight="13.5" outlineLevelRow="3"/>
  <cols>
    <col min="1" max="1" width="7" style="50" customWidth="1"/>
    <col min="2" max="13" width="9" style="50"/>
    <col min="14" max="14" width="11.625" style="50" customWidth="1"/>
    <col min="15" max="16367" width="9" style="50"/>
  </cols>
  <sheetData>
    <row r="1" s="1" customFormat="1" ht="27" spans="1:17">
      <c r="A1" s="6" t="s">
        <v>10</v>
      </c>
      <c r="B1" s="6"/>
      <c r="C1" s="32"/>
      <c r="D1" s="6"/>
      <c r="E1" s="6"/>
      <c r="F1" s="6"/>
      <c r="G1" s="6"/>
      <c r="H1" s="6"/>
      <c r="I1" s="6"/>
      <c r="J1" s="6"/>
      <c r="K1" s="6"/>
      <c r="L1" s="6"/>
      <c r="M1" s="6"/>
      <c r="N1" s="6"/>
      <c r="O1" s="55"/>
      <c r="P1" s="55"/>
      <c r="Q1" s="55"/>
    </row>
    <row r="2" s="48" customFormat="1" ht="72" customHeight="1" spans="1:14">
      <c r="A2" s="35" t="s">
        <v>1</v>
      </c>
      <c r="B2" s="7" t="s">
        <v>11</v>
      </c>
      <c r="C2" s="7" t="s">
        <v>12</v>
      </c>
      <c r="D2" s="7" t="s">
        <v>13</v>
      </c>
      <c r="E2" s="7" t="s">
        <v>14</v>
      </c>
      <c r="F2" s="7" t="s">
        <v>40</v>
      </c>
      <c r="G2" s="51" t="s">
        <v>16</v>
      </c>
      <c r="H2" s="7" t="s">
        <v>17</v>
      </c>
      <c r="I2" s="7" t="s">
        <v>18</v>
      </c>
      <c r="J2" s="7" t="s">
        <v>19</v>
      </c>
      <c r="K2" s="7" t="s">
        <v>20</v>
      </c>
      <c r="L2" s="7" t="s">
        <v>41</v>
      </c>
      <c r="M2" s="7" t="s">
        <v>42</v>
      </c>
      <c r="N2" s="7" t="s">
        <v>5</v>
      </c>
    </row>
    <row r="3" s="49" customFormat="1" ht="152" customHeight="1" spans="1:14">
      <c r="A3" s="20">
        <v>1</v>
      </c>
      <c r="B3" s="20" t="s">
        <v>43</v>
      </c>
      <c r="C3" s="52" t="s">
        <v>44</v>
      </c>
      <c r="D3" s="20" t="s">
        <v>45</v>
      </c>
      <c r="E3" s="20" t="s">
        <v>46</v>
      </c>
      <c r="F3" s="20" t="s">
        <v>47</v>
      </c>
      <c r="G3" s="20" t="s">
        <v>27</v>
      </c>
      <c r="H3" s="53">
        <v>1</v>
      </c>
      <c r="I3" s="20" t="s">
        <v>46</v>
      </c>
      <c r="J3" s="20" t="s">
        <v>48</v>
      </c>
      <c r="K3" s="20" t="s">
        <v>49</v>
      </c>
      <c r="L3" s="20">
        <v>2430</v>
      </c>
      <c r="M3" s="20" t="s">
        <v>50</v>
      </c>
      <c r="N3" s="20"/>
    </row>
    <row r="4" ht="30" customHeight="1" spans="1:14">
      <c r="A4" s="54" t="s">
        <v>9</v>
      </c>
      <c r="B4" s="54"/>
      <c r="C4" s="54"/>
      <c r="D4" s="54"/>
      <c r="E4" s="54"/>
      <c r="F4" s="54"/>
      <c r="G4" s="54"/>
      <c r="H4" s="54">
        <f>SUM(H3:H3)</f>
        <v>1</v>
      </c>
      <c r="I4" s="54"/>
      <c r="J4" s="54"/>
      <c r="K4" s="54"/>
      <c r="L4" s="54">
        <f>SUM(L3:L3)</f>
        <v>2430</v>
      </c>
      <c r="M4" s="54"/>
      <c r="N4" s="54"/>
    </row>
  </sheetData>
  <mergeCells count="1">
    <mergeCell ref="A1:N1"/>
  </mergeCells>
  <pageMargins left="0.944444444444444" right="0.751388888888889" top="1" bottom="1" header="0.5" footer="0.5"/>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workbookViewId="0">
      <selection activeCell="H11" sqref="H11"/>
    </sheetView>
  </sheetViews>
  <sheetFormatPr defaultColWidth="9" defaultRowHeight="14.25" outlineLevelRow="4"/>
  <cols>
    <col min="1" max="16360" width="9" style="16"/>
    <col min="16361" max="16384" width="9" style="17"/>
  </cols>
  <sheetData>
    <row r="1" ht="27" spans="1:14">
      <c r="A1" s="6" t="s">
        <v>10</v>
      </c>
      <c r="B1" s="6"/>
      <c r="C1" s="32"/>
      <c r="D1" s="6"/>
      <c r="E1" s="6"/>
      <c r="F1" s="6"/>
      <c r="G1" s="6"/>
      <c r="H1" s="6"/>
      <c r="I1" s="6"/>
      <c r="J1" s="6"/>
      <c r="K1" s="6"/>
      <c r="L1" s="6"/>
      <c r="M1" s="6"/>
      <c r="N1" s="6"/>
    </row>
    <row r="2" s="16" customFormat="1" ht="14" customHeight="1" spans="1:14">
      <c r="A2" s="18" t="s">
        <v>1</v>
      </c>
      <c r="B2" s="43" t="s">
        <v>11</v>
      </c>
      <c r="C2" s="43" t="s">
        <v>12</v>
      </c>
      <c r="D2" s="43" t="s">
        <v>13</v>
      </c>
      <c r="E2" s="18" t="s">
        <v>51</v>
      </c>
      <c r="F2" s="44" t="s">
        <v>40</v>
      </c>
      <c r="G2" s="43" t="s">
        <v>16</v>
      </c>
      <c r="H2" s="43" t="s">
        <v>52</v>
      </c>
      <c r="I2" s="46" t="s">
        <v>18</v>
      </c>
      <c r="J2" s="46" t="s">
        <v>19</v>
      </c>
      <c r="K2" s="46" t="s">
        <v>53</v>
      </c>
      <c r="L2" s="18" t="s">
        <v>21</v>
      </c>
      <c r="M2" s="18" t="s">
        <v>42</v>
      </c>
      <c r="N2" s="18" t="s">
        <v>5</v>
      </c>
    </row>
    <row r="3" s="16" customFormat="1" ht="45" customHeight="1" spans="1:14">
      <c r="A3" s="18"/>
      <c r="B3" s="45"/>
      <c r="C3" s="45"/>
      <c r="D3" s="45"/>
      <c r="E3" s="18"/>
      <c r="F3" s="44"/>
      <c r="G3" s="45"/>
      <c r="H3" s="45"/>
      <c r="I3" s="47"/>
      <c r="J3" s="47"/>
      <c r="K3" s="47"/>
      <c r="L3" s="18"/>
      <c r="M3" s="18"/>
      <c r="N3" s="18"/>
    </row>
    <row r="4" s="42" customFormat="1" ht="141" customHeight="1" spans="1:14">
      <c r="A4" s="20">
        <v>1</v>
      </c>
      <c r="B4" s="20" t="s">
        <v>54</v>
      </c>
      <c r="C4" s="20" t="s">
        <v>55</v>
      </c>
      <c r="D4" s="20" t="s">
        <v>45</v>
      </c>
      <c r="E4" s="20" t="s">
        <v>56</v>
      </c>
      <c r="F4" s="26" t="s">
        <v>57</v>
      </c>
      <c r="G4" s="26" t="s">
        <v>58</v>
      </c>
      <c r="H4" s="26">
        <v>1</v>
      </c>
      <c r="I4" s="20" t="s">
        <v>56</v>
      </c>
      <c r="J4" s="20" t="s">
        <v>59</v>
      </c>
      <c r="K4" s="20" t="s">
        <v>60</v>
      </c>
      <c r="L4" s="20">
        <v>10000</v>
      </c>
      <c r="M4" s="20" t="s">
        <v>61</v>
      </c>
      <c r="N4" s="20"/>
    </row>
    <row r="5" ht="28" customHeight="1" spans="1:14">
      <c r="A5" s="11" t="s">
        <v>9</v>
      </c>
      <c r="B5" s="11"/>
      <c r="C5" s="11"/>
      <c r="D5" s="11"/>
      <c r="E5" s="11"/>
      <c r="F5" s="11"/>
      <c r="G5" s="11"/>
      <c r="H5" s="11">
        <f>SUM(H4:H4)</f>
        <v>1</v>
      </c>
      <c r="I5" s="11"/>
      <c r="J5" s="11"/>
      <c r="K5" s="11"/>
      <c r="L5" s="11">
        <f>SUM(L4:L4)</f>
        <v>10000</v>
      </c>
      <c r="M5" s="11"/>
      <c r="N5" s="11"/>
    </row>
  </sheetData>
  <mergeCells count="15">
    <mergeCell ref="A1:N1"/>
    <mergeCell ref="A2:A3"/>
    <mergeCell ref="B2:B3"/>
    <mergeCell ref="C2:C3"/>
    <mergeCell ref="D2:D3"/>
    <mergeCell ref="E2:E3"/>
    <mergeCell ref="F2:F3"/>
    <mergeCell ref="G2:G3"/>
    <mergeCell ref="H2:H3"/>
    <mergeCell ref="I2:I3"/>
    <mergeCell ref="J2:J3"/>
    <mergeCell ref="K2:K3"/>
    <mergeCell ref="L2:L3"/>
    <mergeCell ref="M2:M3"/>
    <mergeCell ref="N2:N3"/>
  </mergeCells>
  <pageMargins left="1.0625" right="0.751388888888889" top="1" bottom="1" header="0.5" footer="0.5"/>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A1" sqref="A1:N1"/>
    </sheetView>
  </sheetViews>
  <sheetFormatPr defaultColWidth="9" defaultRowHeight="13.5"/>
  <cols>
    <col min="1" max="2" width="9" style="5"/>
    <col min="3" max="3" width="12.875" style="5" customWidth="1"/>
    <col min="4" max="16371" width="9" style="5"/>
    <col min="16372" max="16384" width="9" style="37"/>
  </cols>
  <sheetData>
    <row r="1" s="1" customFormat="1" ht="27" spans="1:14">
      <c r="A1" s="6" t="s">
        <v>10</v>
      </c>
      <c r="B1" s="6"/>
      <c r="C1" s="32"/>
      <c r="D1" s="6"/>
      <c r="E1" s="6"/>
      <c r="F1" s="6"/>
      <c r="G1" s="6"/>
      <c r="H1" s="6"/>
      <c r="I1" s="6"/>
      <c r="J1" s="6"/>
      <c r="K1" s="6"/>
      <c r="L1" s="6"/>
      <c r="M1" s="6"/>
      <c r="N1" s="6"/>
    </row>
    <row r="2" s="1" customFormat="1" ht="77" customHeight="1" spans="1:14">
      <c r="A2" s="38" t="s">
        <v>1</v>
      </c>
      <c r="B2" s="35" t="s">
        <v>11</v>
      </c>
      <c r="C2" s="35" t="s">
        <v>12</v>
      </c>
      <c r="D2" s="35" t="s">
        <v>13</v>
      </c>
      <c r="E2" s="38" t="s">
        <v>14</v>
      </c>
      <c r="F2" s="38" t="s">
        <v>40</v>
      </c>
      <c r="G2" s="33" t="s">
        <v>16</v>
      </c>
      <c r="H2" s="35" t="s">
        <v>17</v>
      </c>
      <c r="I2" s="35" t="s">
        <v>62</v>
      </c>
      <c r="J2" s="35" t="s">
        <v>19</v>
      </c>
      <c r="K2" s="35" t="s">
        <v>53</v>
      </c>
      <c r="L2" s="35" t="s">
        <v>63</v>
      </c>
      <c r="M2" s="40" t="s">
        <v>64</v>
      </c>
      <c r="N2" s="35" t="s">
        <v>5</v>
      </c>
    </row>
    <row r="3" s="36" customFormat="1" ht="117" customHeight="1" spans="1:14">
      <c r="A3" s="26">
        <v>1</v>
      </c>
      <c r="B3" s="20" t="s">
        <v>65</v>
      </c>
      <c r="C3" s="39" t="s">
        <v>66</v>
      </c>
      <c r="D3" s="39" t="s">
        <v>24</v>
      </c>
      <c r="E3" s="39" t="s">
        <v>67</v>
      </c>
      <c r="F3" s="39" t="s">
        <v>68</v>
      </c>
      <c r="G3" s="39" t="s">
        <v>58</v>
      </c>
      <c r="H3" s="26">
        <v>1</v>
      </c>
      <c r="I3" s="39" t="s">
        <v>67</v>
      </c>
      <c r="J3" s="39" t="s">
        <v>69</v>
      </c>
      <c r="K3" s="39" t="s">
        <v>70</v>
      </c>
      <c r="L3" s="26">
        <v>5000</v>
      </c>
      <c r="M3" s="39" t="s">
        <v>71</v>
      </c>
      <c r="N3" s="41"/>
    </row>
    <row r="4" s="36" customFormat="1" ht="117" customHeight="1" spans="1:14">
      <c r="A4" s="26">
        <v>2</v>
      </c>
      <c r="B4" s="20" t="s">
        <v>65</v>
      </c>
      <c r="C4" s="39" t="s">
        <v>66</v>
      </c>
      <c r="D4" s="39" t="s">
        <v>24</v>
      </c>
      <c r="E4" s="39" t="s">
        <v>72</v>
      </c>
      <c r="F4" s="39" t="s">
        <v>73</v>
      </c>
      <c r="G4" s="39" t="s">
        <v>58</v>
      </c>
      <c r="H4" s="26">
        <v>1</v>
      </c>
      <c r="I4" s="39" t="s">
        <v>72</v>
      </c>
      <c r="J4" s="39" t="s">
        <v>74</v>
      </c>
      <c r="K4" s="39" t="s">
        <v>75</v>
      </c>
      <c r="L4" s="26">
        <v>5000</v>
      </c>
      <c r="M4" s="39" t="s">
        <v>71</v>
      </c>
      <c r="N4" s="39"/>
    </row>
    <row r="5" s="36" customFormat="1" ht="117" customHeight="1" spans="1:14">
      <c r="A5" s="26">
        <v>3</v>
      </c>
      <c r="B5" s="20" t="s">
        <v>65</v>
      </c>
      <c r="C5" s="39" t="s">
        <v>66</v>
      </c>
      <c r="D5" s="39" t="s">
        <v>24</v>
      </c>
      <c r="E5" s="39" t="s">
        <v>76</v>
      </c>
      <c r="F5" s="39" t="s">
        <v>77</v>
      </c>
      <c r="G5" s="39" t="s">
        <v>58</v>
      </c>
      <c r="H5" s="26">
        <v>1</v>
      </c>
      <c r="I5" s="39" t="s">
        <v>76</v>
      </c>
      <c r="J5" s="39" t="s">
        <v>78</v>
      </c>
      <c r="K5" s="39" t="s">
        <v>60</v>
      </c>
      <c r="L5" s="26">
        <v>5000</v>
      </c>
      <c r="M5" s="39" t="s">
        <v>71</v>
      </c>
      <c r="N5" s="39"/>
    </row>
    <row r="6" s="36" customFormat="1" ht="117" customHeight="1" spans="1:14">
      <c r="A6" s="26">
        <v>4</v>
      </c>
      <c r="B6" s="20" t="s">
        <v>65</v>
      </c>
      <c r="C6" s="39" t="s">
        <v>66</v>
      </c>
      <c r="D6" s="39" t="s">
        <v>24</v>
      </c>
      <c r="E6" s="39" t="s">
        <v>79</v>
      </c>
      <c r="F6" s="39" t="s">
        <v>80</v>
      </c>
      <c r="G6" s="39" t="s">
        <v>58</v>
      </c>
      <c r="H6" s="26">
        <v>1</v>
      </c>
      <c r="I6" s="39" t="s">
        <v>79</v>
      </c>
      <c r="J6" s="39" t="s">
        <v>81</v>
      </c>
      <c r="K6" s="39" t="s">
        <v>60</v>
      </c>
      <c r="L6" s="26">
        <v>5000</v>
      </c>
      <c r="M6" s="39" t="s">
        <v>71</v>
      </c>
      <c r="N6" s="39"/>
    </row>
    <row r="7" s="36" customFormat="1" ht="117" customHeight="1" spans="1:14">
      <c r="A7" s="26">
        <v>5</v>
      </c>
      <c r="B7" s="20" t="s">
        <v>65</v>
      </c>
      <c r="C7" s="39" t="s">
        <v>66</v>
      </c>
      <c r="D7" s="39" t="s">
        <v>24</v>
      </c>
      <c r="E7" s="39" t="s">
        <v>82</v>
      </c>
      <c r="F7" s="39" t="s">
        <v>83</v>
      </c>
      <c r="G7" s="39" t="s">
        <v>58</v>
      </c>
      <c r="H7" s="26">
        <v>1</v>
      </c>
      <c r="I7" s="39" t="s">
        <v>82</v>
      </c>
      <c r="J7" s="39" t="s">
        <v>84</v>
      </c>
      <c r="K7" s="39" t="s">
        <v>60</v>
      </c>
      <c r="L7" s="26">
        <v>5000</v>
      </c>
      <c r="M7" s="39" t="s">
        <v>71</v>
      </c>
      <c r="N7" s="39"/>
    </row>
    <row r="8" s="36" customFormat="1" ht="117" customHeight="1" spans="1:14">
      <c r="A8" s="26">
        <v>6</v>
      </c>
      <c r="B8" s="20" t="s">
        <v>65</v>
      </c>
      <c r="C8" s="39" t="s">
        <v>66</v>
      </c>
      <c r="D8" s="39" t="s">
        <v>24</v>
      </c>
      <c r="E8" s="39" t="s">
        <v>85</v>
      </c>
      <c r="F8" s="39" t="s">
        <v>86</v>
      </c>
      <c r="G8" s="39" t="s">
        <v>58</v>
      </c>
      <c r="H8" s="26">
        <v>1</v>
      </c>
      <c r="I8" s="39" t="s">
        <v>85</v>
      </c>
      <c r="J8" s="39" t="s">
        <v>87</v>
      </c>
      <c r="K8" s="39" t="s">
        <v>88</v>
      </c>
      <c r="L8" s="26">
        <v>5000</v>
      </c>
      <c r="M8" s="39" t="s">
        <v>89</v>
      </c>
      <c r="N8" s="39"/>
    </row>
    <row r="9" s="36" customFormat="1" ht="117" customHeight="1" spans="1:14">
      <c r="A9" s="26">
        <v>7</v>
      </c>
      <c r="B9" s="20" t="s">
        <v>65</v>
      </c>
      <c r="C9" s="39" t="s">
        <v>66</v>
      </c>
      <c r="D9" s="39" t="s">
        <v>24</v>
      </c>
      <c r="E9" s="39" t="s">
        <v>90</v>
      </c>
      <c r="F9" s="39" t="s">
        <v>91</v>
      </c>
      <c r="G9" s="39" t="s">
        <v>58</v>
      </c>
      <c r="H9" s="26">
        <v>1</v>
      </c>
      <c r="I9" s="39" t="s">
        <v>90</v>
      </c>
      <c r="J9" s="39" t="s">
        <v>92</v>
      </c>
      <c r="K9" s="39" t="s">
        <v>93</v>
      </c>
      <c r="L9" s="26">
        <v>5000</v>
      </c>
      <c r="M9" s="39" t="s">
        <v>71</v>
      </c>
      <c r="N9" s="39"/>
    </row>
    <row r="10" s="36" customFormat="1" ht="117" customHeight="1" spans="1:14">
      <c r="A10" s="26">
        <v>8</v>
      </c>
      <c r="B10" s="20" t="s">
        <v>65</v>
      </c>
      <c r="C10" s="39" t="s">
        <v>66</v>
      </c>
      <c r="D10" s="39" t="s">
        <v>45</v>
      </c>
      <c r="E10" s="39" t="s">
        <v>94</v>
      </c>
      <c r="F10" s="39" t="s">
        <v>95</v>
      </c>
      <c r="G10" s="39" t="s">
        <v>58</v>
      </c>
      <c r="H10" s="26">
        <v>1</v>
      </c>
      <c r="I10" s="39" t="s">
        <v>94</v>
      </c>
      <c r="J10" s="39" t="s">
        <v>96</v>
      </c>
      <c r="K10" s="39" t="s">
        <v>60</v>
      </c>
      <c r="L10" s="26">
        <v>5000</v>
      </c>
      <c r="M10" s="39" t="s">
        <v>71</v>
      </c>
      <c r="N10" s="39"/>
    </row>
    <row r="11" s="36" customFormat="1" ht="117" customHeight="1" spans="1:14">
      <c r="A11" s="26">
        <v>9</v>
      </c>
      <c r="B11" s="20" t="s">
        <v>65</v>
      </c>
      <c r="C11" s="39" t="s">
        <v>66</v>
      </c>
      <c r="D11" s="39" t="s">
        <v>24</v>
      </c>
      <c r="E11" s="39" t="s">
        <v>97</v>
      </c>
      <c r="F11" s="39" t="s">
        <v>98</v>
      </c>
      <c r="G11" s="39" t="s">
        <v>58</v>
      </c>
      <c r="H11" s="26">
        <v>1</v>
      </c>
      <c r="I11" s="39" t="s">
        <v>97</v>
      </c>
      <c r="J11" s="39" t="s">
        <v>99</v>
      </c>
      <c r="K11" s="39" t="s">
        <v>100</v>
      </c>
      <c r="L11" s="26">
        <v>5000</v>
      </c>
      <c r="M11" s="39" t="s">
        <v>71</v>
      </c>
      <c r="N11" s="39"/>
    </row>
    <row r="12" s="36" customFormat="1" ht="117" customHeight="1" spans="1:14">
      <c r="A12" s="26">
        <v>10</v>
      </c>
      <c r="B12" s="20" t="s">
        <v>65</v>
      </c>
      <c r="C12" s="39" t="s">
        <v>66</v>
      </c>
      <c r="D12" s="39" t="s">
        <v>24</v>
      </c>
      <c r="E12" s="39" t="s">
        <v>101</v>
      </c>
      <c r="F12" s="39" t="s">
        <v>102</v>
      </c>
      <c r="G12" s="39" t="s">
        <v>58</v>
      </c>
      <c r="H12" s="26">
        <v>1</v>
      </c>
      <c r="I12" s="39" t="s">
        <v>101</v>
      </c>
      <c r="J12" s="39" t="s">
        <v>103</v>
      </c>
      <c r="K12" s="39" t="s">
        <v>104</v>
      </c>
      <c r="L12" s="26">
        <v>5000</v>
      </c>
      <c r="M12" s="39" t="s">
        <v>71</v>
      </c>
      <c r="N12" s="41"/>
    </row>
    <row r="13" s="36" customFormat="1" ht="117" customHeight="1" spans="1:14">
      <c r="A13" s="26">
        <v>11</v>
      </c>
      <c r="B13" s="20" t="s">
        <v>65</v>
      </c>
      <c r="C13" s="39" t="s">
        <v>66</v>
      </c>
      <c r="D13" s="39" t="s">
        <v>24</v>
      </c>
      <c r="E13" s="39" t="s">
        <v>105</v>
      </c>
      <c r="F13" s="39" t="s">
        <v>106</v>
      </c>
      <c r="G13" s="39" t="s">
        <v>58</v>
      </c>
      <c r="H13" s="26">
        <v>1</v>
      </c>
      <c r="I13" s="39" t="s">
        <v>105</v>
      </c>
      <c r="J13" s="39" t="s">
        <v>107</v>
      </c>
      <c r="K13" s="39" t="s">
        <v>108</v>
      </c>
      <c r="L13" s="26">
        <v>5000</v>
      </c>
      <c r="M13" s="39" t="s">
        <v>71</v>
      </c>
      <c r="N13" s="39"/>
    </row>
    <row r="14" s="36" customFormat="1" ht="117" customHeight="1" spans="1:14">
      <c r="A14" s="26">
        <v>12</v>
      </c>
      <c r="B14" s="20" t="s">
        <v>65</v>
      </c>
      <c r="C14" s="39" t="s">
        <v>66</v>
      </c>
      <c r="D14" s="39" t="s">
        <v>24</v>
      </c>
      <c r="E14" s="39" t="s">
        <v>109</v>
      </c>
      <c r="F14" s="39" t="s">
        <v>110</v>
      </c>
      <c r="G14" s="39" t="s">
        <v>58</v>
      </c>
      <c r="H14" s="26">
        <v>1</v>
      </c>
      <c r="I14" s="39" t="s">
        <v>109</v>
      </c>
      <c r="J14" s="39" t="s">
        <v>111</v>
      </c>
      <c r="K14" s="39" t="s">
        <v>60</v>
      </c>
      <c r="L14" s="26">
        <v>5000</v>
      </c>
      <c r="M14" s="39" t="s">
        <v>71</v>
      </c>
      <c r="N14" s="39"/>
    </row>
    <row r="15" s="36" customFormat="1" ht="117" customHeight="1" spans="1:14">
      <c r="A15" s="26">
        <v>13</v>
      </c>
      <c r="B15" s="20" t="s">
        <v>65</v>
      </c>
      <c r="C15" s="39" t="s">
        <v>66</v>
      </c>
      <c r="D15" s="39" t="s">
        <v>24</v>
      </c>
      <c r="E15" s="39" t="s">
        <v>112</v>
      </c>
      <c r="F15" s="39" t="s">
        <v>113</v>
      </c>
      <c r="G15" s="39" t="s">
        <v>58</v>
      </c>
      <c r="H15" s="26">
        <v>1</v>
      </c>
      <c r="I15" s="39" t="s">
        <v>112</v>
      </c>
      <c r="J15" s="39" t="s">
        <v>114</v>
      </c>
      <c r="K15" s="39" t="s">
        <v>115</v>
      </c>
      <c r="L15" s="26">
        <v>5000</v>
      </c>
      <c r="M15" s="39" t="s">
        <v>71</v>
      </c>
      <c r="N15" s="41"/>
    </row>
    <row r="16" s="36" customFormat="1" ht="117" customHeight="1" spans="1:14">
      <c r="A16" s="26">
        <v>14</v>
      </c>
      <c r="B16" s="20" t="s">
        <v>65</v>
      </c>
      <c r="C16" s="39" t="s">
        <v>66</v>
      </c>
      <c r="D16" s="39" t="s">
        <v>24</v>
      </c>
      <c r="E16" s="39" t="s">
        <v>116</v>
      </c>
      <c r="F16" s="39" t="s">
        <v>117</v>
      </c>
      <c r="G16" s="39" t="s">
        <v>58</v>
      </c>
      <c r="H16" s="26">
        <v>1</v>
      </c>
      <c r="I16" s="39" t="s">
        <v>116</v>
      </c>
      <c r="J16" s="39" t="s">
        <v>118</v>
      </c>
      <c r="K16" s="39" t="s">
        <v>104</v>
      </c>
      <c r="L16" s="26">
        <v>5000</v>
      </c>
      <c r="M16" s="39" t="s">
        <v>71</v>
      </c>
      <c r="N16" s="41"/>
    </row>
    <row r="17" s="36" customFormat="1" ht="117" customHeight="1" spans="1:14">
      <c r="A17" s="26">
        <v>15</v>
      </c>
      <c r="B17" s="20" t="s">
        <v>65</v>
      </c>
      <c r="C17" s="39" t="s">
        <v>66</v>
      </c>
      <c r="D17" s="39" t="s">
        <v>24</v>
      </c>
      <c r="E17" s="39" t="s">
        <v>119</v>
      </c>
      <c r="F17" s="39" t="s">
        <v>120</v>
      </c>
      <c r="G17" s="39" t="s">
        <v>58</v>
      </c>
      <c r="H17" s="26">
        <v>1</v>
      </c>
      <c r="I17" s="39" t="s">
        <v>119</v>
      </c>
      <c r="J17" s="39" t="s">
        <v>121</v>
      </c>
      <c r="K17" s="39" t="s">
        <v>104</v>
      </c>
      <c r="L17" s="26">
        <v>5000</v>
      </c>
      <c r="M17" s="39" t="s">
        <v>71</v>
      </c>
      <c r="N17" s="41"/>
    </row>
    <row r="18" s="36" customFormat="1" ht="117" customHeight="1" spans="1:14">
      <c r="A18" s="26">
        <v>16</v>
      </c>
      <c r="B18" s="20" t="s">
        <v>65</v>
      </c>
      <c r="C18" s="39" t="s">
        <v>66</v>
      </c>
      <c r="D18" s="39" t="s">
        <v>24</v>
      </c>
      <c r="E18" s="39" t="s">
        <v>122</v>
      </c>
      <c r="F18" s="39" t="s">
        <v>123</v>
      </c>
      <c r="G18" s="39" t="s">
        <v>58</v>
      </c>
      <c r="H18" s="26">
        <v>1</v>
      </c>
      <c r="I18" s="39" t="s">
        <v>122</v>
      </c>
      <c r="J18" s="39" t="s">
        <v>124</v>
      </c>
      <c r="K18" s="39" t="s">
        <v>93</v>
      </c>
      <c r="L18" s="26">
        <v>5000</v>
      </c>
      <c r="M18" s="39" t="s">
        <v>71</v>
      </c>
      <c r="N18" s="41"/>
    </row>
    <row r="19" s="36" customFormat="1" ht="117" customHeight="1" spans="1:14">
      <c r="A19" s="26">
        <v>17</v>
      </c>
      <c r="B19" s="20" t="s">
        <v>65</v>
      </c>
      <c r="C19" s="39" t="s">
        <v>66</v>
      </c>
      <c r="D19" s="39" t="s">
        <v>24</v>
      </c>
      <c r="E19" s="39" t="s">
        <v>125</v>
      </c>
      <c r="F19" s="39" t="s">
        <v>126</v>
      </c>
      <c r="G19" s="39" t="s">
        <v>58</v>
      </c>
      <c r="H19" s="26">
        <v>1</v>
      </c>
      <c r="I19" s="39" t="s">
        <v>125</v>
      </c>
      <c r="J19" s="10" t="s">
        <v>127</v>
      </c>
      <c r="K19" s="10" t="s">
        <v>104</v>
      </c>
      <c r="L19" s="26">
        <v>5000</v>
      </c>
      <c r="M19" s="39" t="s">
        <v>71</v>
      </c>
      <c r="N19" s="39"/>
    </row>
    <row r="20" s="36" customFormat="1" ht="117" customHeight="1" spans="1:14">
      <c r="A20" s="26">
        <v>18</v>
      </c>
      <c r="B20" s="20" t="s">
        <v>65</v>
      </c>
      <c r="C20" s="39" t="s">
        <v>66</v>
      </c>
      <c r="D20" s="39" t="s">
        <v>24</v>
      </c>
      <c r="E20" s="39" t="s">
        <v>128</v>
      </c>
      <c r="F20" s="39" t="s">
        <v>129</v>
      </c>
      <c r="G20" s="39" t="s">
        <v>58</v>
      </c>
      <c r="H20" s="26">
        <v>1</v>
      </c>
      <c r="I20" s="39" t="s">
        <v>128</v>
      </c>
      <c r="J20" s="39" t="s">
        <v>130</v>
      </c>
      <c r="K20" s="39" t="s">
        <v>93</v>
      </c>
      <c r="L20" s="26">
        <v>5000</v>
      </c>
      <c r="M20" s="39" t="s">
        <v>71</v>
      </c>
      <c r="N20" s="39"/>
    </row>
    <row r="21" s="36" customFormat="1" ht="117" customHeight="1" spans="1:14">
      <c r="A21" s="26">
        <v>19</v>
      </c>
      <c r="B21" s="20" t="s">
        <v>65</v>
      </c>
      <c r="C21" s="39" t="s">
        <v>66</v>
      </c>
      <c r="D21" s="39" t="s">
        <v>24</v>
      </c>
      <c r="E21" s="39" t="s">
        <v>131</v>
      </c>
      <c r="F21" s="39" t="s">
        <v>132</v>
      </c>
      <c r="G21" s="39" t="s">
        <v>58</v>
      </c>
      <c r="H21" s="26">
        <v>1</v>
      </c>
      <c r="I21" s="39" t="s">
        <v>131</v>
      </c>
      <c r="J21" s="39" t="s">
        <v>133</v>
      </c>
      <c r="K21" s="39" t="s">
        <v>104</v>
      </c>
      <c r="L21" s="26">
        <v>5000</v>
      </c>
      <c r="M21" s="39" t="s">
        <v>71</v>
      </c>
      <c r="N21" s="39"/>
    </row>
    <row r="22" s="4" customFormat="1" ht="30" customHeight="1" spans="1:14">
      <c r="A22" s="11" t="s">
        <v>9</v>
      </c>
      <c r="B22" s="11"/>
      <c r="C22" s="11"/>
      <c r="D22" s="11"/>
      <c r="E22" s="11"/>
      <c r="F22" s="11"/>
      <c r="G22" s="11"/>
      <c r="H22" s="11">
        <f>SUM(H3:H21)</f>
        <v>19</v>
      </c>
      <c r="I22" s="11"/>
      <c r="J22" s="11"/>
      <c r="K22" s="11"/>
      <c r="L22" s="11">
        <f>SUM(L3:L21)</f>
        <v>95000</v>
      </c>
      <c r="M22" s="11"/>
      <c r="N22" s="11"/>
    </row>
  </sheetData>
  <mergeCells count="1">
    <mergeCell ref="A1:N1"/>
  </mergeCells>
  <pageMargins left="0.826388888888889" right="0.751388888888889" top="0.865972222222222" bottom="1" header="0.5" footer="0.5"/>
  <pageSetup paperSize="9"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workbookViewId="0">
      <selection activeCell="A1" sqref="A1:N1"/>
    </sheetView>
  </sheetViews>
  <sheetFormatPr defaultColWidth="9" defaultRowHeight="13.5" outlineLevelRow="3"/>
  <cols>
    <col min="1" max="1" width="6.5" style="5" customWidth="1"/>
    <col min="2" max="2" width="9" style="5"/>
    <col min="3" max="3" width="11.875" style="5" customWidth="1"/>
    <col min="4" max="5" width="9" style="5"/>
    <col min="6" max="6" width="9" style="5" customWidth="1"/>
    <col min="7" max="12" width="9" style="5"/>
    <col min="13" max="13" width="9.25" style="5" customWidth="1"/>
    <col min="14" max="14" width="10.125" style="5" customWidth="1"/>
    <col min="15" max="16370" width="9" style="5"/>
    <col min="16371" max="16384" width="9" style="31"/>
  </cols>
  <sheetData>
    <row r="1" s="29" customFormat="1" ht="27" spans="1:14">
      <c r="A1" s="6" t="s">
        <v>10</v>
      </c>
      <c r="B1" s="6"/>
      <c r="C1" s="32"/>
      <c r="D1" s="6"/>
      <c r="E1" s="6"/>
      <c r="F1" s="6"/>
      <c r="G1" s="6"/>
      <c r="H1" s="6"/>
      <c r="I1" s="6"/>
      <c r="J1" s="6"/>
      <c r="K1" s="6"/>
      <c r="L1" s="6"/>
      <c r="M1" s="6"/>
      <c r="N1" s="6"/>
    </row>
    <row r="2" s="30" customFormat="1" ht="71.25" spans="1:14">
      <c r="A2" s="7" t="s">
        <v>1</v>
      </c>
      <c r="B2" s="7" t="s">
        <v>11</v>
      </c>
      <c r="C2" s="7" t="s">
        <v>12</v>
      </c>
      <c r="D2" s="7" t="s">
        <v>13</v>
      </c>
      <c r="E2" s="7" t="s">
        <v>14</v>
      </c>
      <c r="F2" s="7" t="s">
        <v>40</v>
      </c>
      <c r="G2" s="33" t="s">
        <v>16</v>
      </c>
      <c r="H2" s="7" t="s">
        <v>17</v>
      </c>
      <c r="I2" s="7" t="s">
        <v>18</v>
      </c>
      <c r="J2" s="7" t="s">
        <v>19</v>
      </c>
      <c r="K2" s="7" t="s">
        <v>53</v>
      </c>
      <c r="L2" s="35" t="s">
        <v>63</v>
      </c>
      <c r="M2" s="7" t="s">
        <v>134</v>
      </c>
      <c r="N2" s="7" t="s">
        <v>5</v>
      </c>
    </row>
    <row r="3" s="13" customFormat="1" ht="154" customHeight="1" spans="1:14">
      <c r="A3" s="20">
        <v>1</v>
      </c>
      <c r="B3" s="20" t="s">
        <v>135</v>
      </c>
      <c r="C3" s="20" t="s">
        <v>136</v>
      </c>
      <c r="D3" s="20" t="s">
        <v>24</v>
      </c>
      <c r="E3" s="20" t="s">
        <v>137</v>
      </c>
      <c r="F3" s="20" t="s">
        <v>138</v>
      </c>
      <c r="G3" s="20" t="s">
        <v>58</v>
      </c>
      <c r="H3" s="20">
        <v>1</v>
      </c>
      <c r="I3" s="20" t="s">
        <v>137</v>
      </c>
      <c r="J3" s="20" t="s">
        <v>139</v>
      </c>
      <c r="K3" s="20" t="s">
        <v>140</v>
      </c>
      <c r="L3" s="20">
        <v>1000</v>
      </c>
      <c r="M3" s="20" t="s">
        <v>141</v>
      </c>
      <c r="N3" s="20"/>
    </row>
    <row r="4" ht="38" customHeight="1" spans="1:14">
      <c r="A4" s="34" t="s">
        <v>9</v>
      </c>
      <c r="B4" s="34"/>
      <c r="C4" s="34"/>
      <c r="D4" s="34"/>
      <c r="E4" s="34"/>
      <c r="F4" s="34"/>
      <c r="G4" s="34"/>
      <c r="H4" s="34">
        <f>SUM(H3:H3)</f>
        <v>1</v>
      </c>
      <c r="I4" s="34"/>
      <c r="J4" s="34"/>
      <c r="K4" s="34"/>
      <c r="L4" s="34">
        <f>SUM(L3:L3)</f>
        <v>1000</v>
      </c>
      <c r="M4" s="34"/>
      <c r="N4" s="34"/>
    </row>
  </sheetData>
  <mergeCells count="1">
    <mergeCell ref="A1:N1"/>
  </mergeCells>
  <pageMargins left="1.02361111111111" right="0.751388888888889" top="1" bottom="1" header="0.5" footer="0.5"/>
  <pageSetup paperSize="9"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A1" sqref="A1:M1"/>
    </sheetView>
  </sheetViews>
  <sheetFormatPr defaultColWidth="9" defaultRowHeight="14.25" outlineLevelRow="6"/>
  <cols>
    <col min="1" max="1" width="7.75" style="16" customWidth="1"/>
    <col min="2" max="2" width="9" style="16" customWidth="1"/>
    <col min="3" max="3" width="14.25" style="16" customWidth="1"/>
    <col min="4" max="5" width="9" style="16"/>
    <col min="6" max="8" width="10.125" style="16" customWidth="1"/>
    <col min="9" max="9" width="12" style="16" customWidth="1"/>
    <col min="10" max="10" width="10.25" style="16" customWidth="1"/>
    <col min="11" max="16365" width="9" style="16"/>
    <col min="16366" max="16384" width="9" style="17"/>
  </cols>
  <sheetData>
    <row r="1" ht="27" spans="1:13">
      <c r="A1" s="6" t="s">
        <v>10</v>
      </c>
      <c r="B1" s="6"/>
      <c r="C1" s="6"/>
      <c r="D1" s="6"/>
      <c r="E1" s="6"/>
      <c r="F1" s="6"/>
      <c r="G1" s="6"/>
      <c r="H1" s="6"/>
      <c r="I1" s="6"/>
      <c r="J1" s="6"/>
      <c r="K1" s="6"/>
      <c r="L1" s="6"/>
      <c r="M1" s="6"/>
    </row>
    <row r="2" ht="66" customHeight="1" spans="1:13">
      <c r="A2" s="18" t="s">
        <v>1</v>
      </c>
      <c r="B2" s="7" t="s">
        <v>11</v>
      </c>
      <c r="C2" s="19" t="s">
        <v>12</v>
      </c>
      <c r="D2" s="19" t="s">
        <v>13</v>
      </c>
      <c r="E2" s="18" t="s">
        <v>142</v>
      </c>
      <c r="F2" s="18" t="s">
        <v>143</v>
      </c>
      <c r="G2" s="18" t="s">
        <v>16</v>
      </c>
      <c r="H2" s="18" t="s">
        <v>17</v>
      </c>
      <c r="I2" s="23" t="s">
        <v>19</v>
      </c>
      <c r="J2" s="23" t="s">
        <v>20</v>
      </c>
      <c r="K2" s="24" t="s">
        <v>144</v>
      </c>
      <c r="L2" s="24" t="s">
        <v>42</v>
      </c>
      <c r="M2" s="25" t="s">
        <v>5</v>
      </c>
    </row>
    <row r="3" s="13" customFormat="1" ht="126" customHeight="1" spans="1:13">
      <c r="A3" s="20">
        <v>1</v>
      </c>
      <c r="B3" s="20" t="s">
        <v>7</v>
      </c>
      <c r="C3" s="21" t="s">
        <v>145</v>
      </c>
      <c r="D3" s="20" t="s">
        <v>24</v>
      </c>
      <c r="E3" s="20" t="s">
        <v>146</v>
      </c>
      <c r="F3" s="20" t="s">
        <v>147</v>
      </c>
      <c r="G3" s="20" t="s">
        <v>58</v>
      </c>
      <c r="H3" s="20">
        <v>1</v>
      </c>
      <c r="I3" s="20" t="s">
        <v>148</v>
      </c>
      <c r="J3" s="20" t="s">
        <v>60</v>
      </c>
      <c r="K3" s="26">
        <v>3000</v>
      </c>
      <c r="L3" s="26" t="s">
        <v>149</v>
      </c>
      <c r="M3" s="20"/>
    </row>
    <row r="4" s="13" customFormat="1" ht="126" customHeight="1" spans="1:13">
      <c r="A4" s="20">
        <v>2</v>
      </c>
      <c r="B4" s="20" t="s">
        <v>7</v>
      </c>
      <c r="C4" s="21" t="s">
        <v>145</v>
      </c>
      <c r="D4" s="20" t="s">
        <v>24</v>
      </c>
      <c r="E4" s="20" t="s">
        <v>150</v>
      </c>
      <c r="F4" s="20" t="s">
        <v>151</v>
      </c>
      <c r="G4" s="20" t="s">
        <v>58</v>
      </c>
      <c r="H4" s="20">
        <v>2</v>
      </c>
      <c r="I4" s="20" t="s">
        <v>152</v>
      </c>
      <c r="J4" s="27" t="s">
        <v>153</v>
      </c>
      <c r="K4" s="26">
        <v>5000</v>
      </c>
      <c r="L4" s="26" t="s">
        <v>154</v>
      </c>
      <c r="M4" s="20"/>
    </row>
    <row r="5" s="14" customFormat="1" ht="126" customHeight="1" spans="1:13">
      <c r="A5" s="22">
        <v>3</v>
      </c>
      <c r="B5" s="22" t="s">
        <v>7</v>
      </c>
      <c r="C5" s="21" t="s">
        <v>145</v>
      </c>
      <c r="D5" s="22" t="s">
        <v>24</v>
      </c>
      <c r="E5" s="22" t="s">
        <v>155</v>
      </c>
      <c r="F5" s="22" t="s">
        <v>156</v>
      </c>
      <c r="G5" s="20" t="s">
        <v>58</v>
      </c>
      <c r="H5" s="22">
        <v>2</v>
      </c>
      <c r="I5" s="22" t="s">
        <v>157</v>
      </c>
      <c r="J5" s="22" t="s">
        <v>158</v>
      </c>
      <c r="K5" s="28">
        <v>4000</v>
      </c>
      <c r="L5" s="28" t="s">
        <v>159</v>
      </c>
      <c r="M5" s="22"/>
    </row>
    <row r="6" s="15" customFormat="1" ht="126" customHeight="1" spans="1:13">
      <c r="A6" s="20">
        <v>4</v>
      </c>
      <c r="B6" s="20" t="s">
        <v>7</v>
      </c>
      <c r="C6" s="21" t="s">
        <v>145</v>
      </c>
      <c r="D6" s="20" t="s">
        <v>24</v>
      </c>
      <c r="E6" s="20" t="s">
        <v>160</v>
      </c>
      <c r="F6" s="20" t="s">
        <v>161</v>
      </c>
      <c r="G6" s="20" t="s">
        <v>58</v>
      </c>
      <c r="H6" s="20">
        <v>1</v>
      </c>
      <c r="I6" s="20" t="s">
        <v>162</v>
      </c>
      <c r="J6" s="20" t="s">
        <v>163</v>
      </c>
      <c r="K6" s="26">
        <v>2000</v>
      </c>
      <c r="L6" s="26" t="s">
        <v>164</v>
      </c>
      <c r="M6" s="20"/>
    </row>
    <row r="7" s="4" customFormat="1" ht="30" customHeight="1" spans="1:13">
      <c r="A7" s="11" t="s">
        <v>9</v>
      </c>
      <c r="B7" s="11"/>
      <c r="C7" s="11"/>
      <c r="D7" s="11"/>
      <c r="E7" s="11"/>
      <c r="F7" s="11"/>
      <c r="G7" s="11"/>
      <c r="H7" s="11">
        <f>SUM(H3:H6)</f>
        <v>6</v>
      </c>
      <c r="I7" s="11"/>
      <c r="J7" s="11"/>
      <c r="K7" s="11">
        <f>SUM(K3:K6)</f>
        <v>14000</v>
      </c>
      <c r="L7" s="11"/>
      <c r="M7" s="11"/>
    </row>
  </sheetData>
  <mergeCells count="1">
    <mergeCell ref="A1:M1"/>
  </mergeCells>
  <pageMargins left="1.18055555555556" right="0.751388888888889" top="1" bottom="1" header="0.5" footer="0.5"/>
  <pageSetup paperSize="9"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K10" sqref="K10"/>
    </sheetView>
  </sheetViews>
  <sheetFormatPr defaultColWidth="9" defaultRowHeight="13.5" outlineLevelRow="3"/>
  <cols>
    <col min="1" max="1" width="9" style="5"/>
    <col min="2" max="2" width="9.375" style="5" customWidth="1"/>
    <col min="3" max="3" width="12.875" style="5" customWidth="1"/>
    <col min="4" max="5" width="9" style="5"/>
    <col min="6" max="7" width="11.25" style="5" customWidth="1"/>
    <col min="8" max="9" width="11.875" style="5" customWidth="1"/>
    <col min="10" max="10" width="11" style="5" customWidth="1"/>
    <col min="11" max="11" width="9" style="5"/>
    <col min="12" max="12" width="10.375" style="5" customWidth="1"/>
    <col min="13" max="16384" width="9" style="5"/>
  </cols>
  <sheetData>
    <row r="1" s="1" customFormat="1" ht="27" spans="1:12">
      <c r="A1" s="6" t="s">
        <v>10</v>
      </c>
      <c r="B1" s="6"/>
      <c r="C1" s="6"/>
      <c r="D1" s="6"/>
      <c r="E1" s="6"/>
      <c r="F1" s="6"/>
      <c r="G1" s="6"/>
      <c r="H1" s="6"/>
      <c r="I1" s="6"/>
      <c r="J1" s="6"/>
      <c r="K1" s="6"/>
      <c r="L1" s="6"/>
    </row>
    <row r="2" s="2" customFormat="1" ht="69" customHeight="1" spans="1:12">
      <c r="A2" s="7" t="s">
        <v>1</v>
      </c>
      <c r="B2" s="8" t="s">
        <v>11</v>
      </c>
      <c r="C2" s="8" t="s">
        <v>12</v>
      </c>
      <c r="D2" s="8" t="s">
        <v>13</v>
      </c>
      <c r="E2" s="7" t="s">
        <v>165</v>
      </c>
      <c r="F2" s="8" t="s">
        <v>143</v>
      </c>
      <c r="G2" s="8" t="s">
        <v>17</v>
      </c>
      <c r="H2" s="8" t="s">
        <v>19</v>
      </c>
      <c r="I2" s="8" t="s">
        <v>53</v>
      </c>
      <c r="J2" s="7" t="s">
        <v>63</v>
      </c>
      <c r="K2" s="7" t="s">
        <v>42</v>
      </c>
      <c r="L2" s="12" t="s">
        <v>166</v>
      </c>
    </row>
    <row r="3" s="3" customFormat="1" ht="144" customHeight="1" spans="1:12">
      <c r="A3" s="9">
        <v>1</v>
      </c>
      <c r="B3" s="9" t="s">
        <v>8</v>
      </c>
      <c r="C3" s="10" t="s">
        <v>167</v>
      </c>
      <c r="D3" s="9" t="s">
        <v>24</v>
      </c>
      <c r="E3" s="9" t="s">
        <v>168</v>
      </c>
      <c r="F3" s="9" t="s">
        <v>169</v>
      </c>
      <c r="G3" s="9">
        <v>1</v>
      </c>
      <c r="H3" s="9" t="s">
        <v>170</v>
      </c>
      <c r="I3" s="9" t="s">
        <v>153</v>
      </c>
      <c r="J3" s="9">
        <v>6480</v>
      </c>
      <c r="K3" s="9" t="s">
        <v>171</v>
      </c>
      <c r="L3" s="9" t="s">
        <v>172</v>
      </c>
    </row>
    <row r="4" s="4" customFormat="1" ht="30" customHeight="1" spans="1:12">
      <c r="A4" s="11" t="s">
        <v>9</v>
      </c>
      <c r="B4" s="11"/>
      <c r="C4" s="11"/>
      <c r="D4" s="11"/>
      <c r="E4" s="11"/>
      <c r="F4" s="11"/>
      <c r="G4" s="11">
        <f>SUM(G3:G3)</f>
        <v>1</v>
      </c>
      <c r="H4" s="11"/>
      <c r="I4" s="11"/>
      <c r="J4" s="11">
        <f>SUM(J3:J3)</f>
        <v>6480</v>
      </c>
      <c r="K4" s="11"/>
      <c r="L4" s="11"/>
    </row>
  </sheetData>
  <mergeCells count="1">
    <mergeCell ref="A1:L1"/>
  </mergeCells>
  <pageMargins left="1.10208333333333"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汇总表</vt:lpstr>
      <vt:lpstr>灵活就业社保补贴</vt:lpstr>
      <vt:lpstr>高校毕业生基层岗位补贴</vt:lpstr>
      <vt:lpstr>一次性创业资助</vt:lpstr>
      <vt:lpstr>粤东粤西粤北地区就业补贴</vt:lpstr>
      <vt:lpstr>返韶留韶就业补贴</vt:lpstr>
      <vt:lpstr>创业带动就业补贴</vt:lpstr>
      <vt:lpstr>就业见习补贴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Gabriella</cp:lastModifiedBy>
  <dcterms:created xsi:type="dcterms:W3CDTF">2023-12-19T08:06:00Z</dcterms:created>
  <dcterms:modified xsi:type="dcterms:W3CDTF">2023-12-20T01:00:02Z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C7013DEDE5124ABF8A9840FE76B440DB_11</vt:lpwstr>
  </property>
  <property fmtid="{D5CDD505-2E9C-101B-9397-08002B2CF9AE}" pid="3" name="KSOProductBuildVer">
    <vt:lpwstr>2052-11.1.0.14309</vt:lpwstr>
  </property>
</Properties>
</file>