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09"/>
  </bookViews>
  <sheets>
    <sheet name="汇总表" sheetId="1" r:id="rId1"/>
    <sheet name="灵活就业社保补贴" sheetId="5" r:id="rId2"/>
    <sheet name="返韶留韶就业补贴" sheetId="4" r:id="rId3"/>
    <sheet name="公益性岗位补贴" sheetId="6" r:id="rId4"/>
  </sheets>
  <definedNames>
    <definedName name="_xlnm._FilterDatabase" localSheetId="3" hidden="1">公益性岗位补贴!$A$1:$N$4</definedName>
  </definedNames>
  <calcPr calcId="144525"/>
</workbook>
</file>

<file path=xl/sharedStrings.xml><?xml version="1.0" encoding="utf-8"?>
<sst xmlns="http://schemas.openxmlformats.org/spreadsheetml/2006/main" count="174" uniqueCount="95">
  <si>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</si>
  <si>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</si>
  <si>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</si>
  <si>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</si>
  <si>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</si>
  <si>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</si>
  <si>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</si>
  <si>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返韶留韶就业补贴</t>
  </si>
  <si>
    <t>公益性岗位补贴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</si>
  <si>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</si>
  <si>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</si>
  <si>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</si>
  <si>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</si>
  <si>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</si>
  <si>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</si>
  <si>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</si>
  <si>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</si>
  <si>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</si>
  <si>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</si>
  <si>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</si>
  <si>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</si>
  <si>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补贴金额（元）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</si>
  <si>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</si>
  <si>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元/月给予灵活就业社保补贴；（3）同时参加企业职工基本养老保险和基本医疗保险的，按260元/月给予灵活就业社保补贴。
韶人社函〔2023〕87号按每人每月300元标准给予补贴。</t>
  </si>
  <si>
    <t>东坪镇</t>
  </si>
  <si>
    <t>林堂彩</t>
  </si>
  <si>
    <t>440232********4924</t>
  </si>
  <si>
    <t>621728********20769</t>
  </si>
  <si>
    <t xml:space="preserve">广东乳源农村商业银行股份有限公司 </t>
  </si>
  <si>
    <t>大龄失业人员2023-02-14</t>
  </si>
  <si>
    <t>乳城镇</t>
  </si>
  <si>
    <t>付礼明</t>
  </si>
  <si>
    <t>440232********0814</t>
  </si>
  <si>
    <t>622823********02467</t>
  </si>
  <si>
    <t>中国农业银行股份有限公司</t>
  </si>
  <si>
    <t xml:space="preserve">大龄失业人员2023-01-19 </t>
  </si>
  <si>
    <t>丘春秀</t>
  </si>
  <si>
    <t>440232********0820</t>
  </si>
  <si>
    <t>622823********26765</t>
  </si>
  <si>
    <t xml:space="preserve">大龄失业人员2023-05-11 </t>
  </si>
  <si>
    <t>罗姣玉</t>
  </si>
  <si>
    <t>431022********4225</t>
  </si>
  <si>
    <t>622823********61262</t>
  </si>
  <si>
    <t xml:space="preserve">大龄失业人员2023-03-17 </t>
  </si>
  <si>
    <t>林红霞</t>
  </si>
  <si>
    <t>440232********082X</t>
  </si>
  <si>
    <t>202304-202306</t>
  </si>
  <si>
    <t>622823********55462</t>
  </si>
  <si>
    <t>大龄失业人员2023-03-17</t>
  </si>
  <si>
    <t>开户行</t>
  </si>
  <si>
    <t>人员类别（务工返韶人员/求学返韶人员）</t>
  </si>
  <si>
    <t>韶人社函〔2020〕133 号每人一次性补贴1000元</t>
  </si>
  <si>
    <t>吴伟俊</t>
  </si>
  <si>
    <t>440232********0815</t>
  </si>
  <si>
    <t>-</t>
  </si>
  <si>
    <t>621467********20909</t>
  </si>
  <si>
    <t>中国建设银行股份有限公司</t>
  </si>
  <si>
    <t>务工返韶人员</t>
  </si>
  <si>
    <t>谢清华</t>
  </si>
  <si>
    <t>440281********7638</t>
  </si>
  <si>
    <t>621728********67152</t>
  </si>
  <si>
    <t>广东农村商业银行股份有限公司乐昌支行</t>
  </si>
  <si>
    <t>求学返韶人员</t>
  </si>
  <si>
    <t>邱嘉杰</t>
  </si>
  <si>
    <t>440232********0510</t>
  </si>
  <si>
    <t>622823********47260</t>
  </si>
  <si>
    <t>中国农业银行股份有限公司乳源瑶族自治县支行</t>
  </si>
  <si>
    <t>张航</t>
  </si>
  <si>
    <t>440232********0013</t>
  </si>
  <si>
    <t>622823********73068</t>
  </si>
  <si>
    <t>中国农业银行股份有限公司乳源乳城支行</t>
  </si>
  <si>
    <t>许伶</t>
  </si>
  <si>
    <t>440232********362X</t>
  </si>
  <si>
    <t>621728********57429</t>
  </si>
  <si>
    <t>广东乳源农村商业银行股份有限公司大桥支行</t>
  </si>
  <si>
    <t>胡宗有</t>
  </si>
  <si>
    <t>440232********0519</t>
  </si>
  <si>
    <t>622823********51463</t>
  </si>
  <si>
    <t xml:space="preserve">中国农业银行股份有限公司乳源乳城支行 </t>
  </si>
  <si>
    <t>单位名称</t>
  </si>
  <si>
    <t>统一社会信用代码</t>
  </si>
  <si>
    <t>企业银行账号</t>
  </si>
  <si>
    <t>补助金额（元）</t>
  </si>
  <si>
    <t>合计金额</t>
  </si>
  <si>
    <t>人员类别</t>
  </si>
  <si>
    <t>备注
（姓名）</t>
  </si>
  <si>
    <t>粤人社规〔2021〕12号每人每月按当地最低工资标准给予补贴</t>
  </si>
  <si>
    <t>洛阳镇</t>
  </si>
  <si>
    <t>乳源瑶族自治县洛阳镇人民政府</t>
  </si>
  <si>
    <t>114402********815C</t>
  </si>
  <si>
    <t>202310-202311</t>
  </si>
  <si>
    <t>800200********860</t>
  </si>
  <si>
    <t>广东乳源农村商业银行股份有限公司洛阳支行</t>
  </si>
  <si>
    <t>脱贫人口（本省户籍）</t>
  </si>
  <si>
    <t>龙英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</si>
</sst>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0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18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9" fillId="0" borderId="1" xfId="2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5" sqref="F5"/>
    </sheetView>
  </sheetViews>
  <sheetFormatPr defaultColWidth="9" defaultRowHeight="13.5" outlineLevelRow="5" outlineLevelCol="4"/>
  <cols>
    <col min="1" max="1" width="9.625" customWidth="1"/>
    <col min="2" max="2" width="27.625" customWidth="1"/>
    <col min="3" max="5" width="22.25" customWidth="1"/>
  </cols>
  <sheetData>
    <row r="1" ht="39" customHeight="1" spans="1:5">
      <c r="A1" s="33" t="s">
        <v>0</v>
      </c>
      <c r="B1" s="34"/>
      <c r="C1" s="33"/>
      <c r="D1" s="33"/>
      <c r="E1" s="33"/>
    </row>
    <row r="2" ht="39" customHeight="1" spans="1:5">
      <c r="A2" s="35" t="s">
        <v>1</v>
      </c>
      <c r="B2" s="36" t="s">
        <v>2</v>
      </c>
      <c r="C2" s="36" t="s">
        <v>3</v>
      </c>
      <c r="D2" s="35" t="s">
        <v>4</v>
      </c>
      <c r="E2" s="36" t="s">
        <v>5</v>
      </c>
    </row>
    <row r="3" ht="52" customHeight="1" spans="1:5">
      <c r="A3" s="35">
        <v>1</v>
      </c>
      <c r="B3" s="36" t="s">
        <v>6</v>
      </c>
      <c r="C3" s="36">
        <f>灵活就业社保补贴!H8</f>
        <v>5</v>
      </c>
      <c r="D3" s="35">
        <f>灵活就业社保补贴!L8</f>
        <v>1400</v>
      </c>
      <c r="E3" s="37"/>
    </row>
    <row r="4" ht="52" customHeight="1" spans="1:5">
      <c r="A4" s="35">
        <v>2</v>
      </c>
      <c r="B4" s="36" t="s">
        <v>7</v>
      </c>
      <c r="C4" s="36">
        <f>返韶留韶就业补贴!H9</f>
        <v>6</v>
      </c>
      <c r="D4" s="35">
        <f>返韶留韶就业补贴!L9</f>
        <v>6000</v>
      </c>
      <c r="E4" s="37"/>
    </row>
    <row r="5" ht="52" customHeight="1" spans="1:5">
      <c r="A5" s="35">
        <v>3</v>
      </c>
      <c r="B5" s="36" t="s">
        <v>8</v>
      </c>
      <c r="C5" s="36">
        <f>公益性岗位补贴!H4</f>
        <v>1</v>
      </c>
      <c r="D5" s="35">
        <f>公益性岗位补贴!K4</f>
        <v>2288.18</v>
      </c>
      <c r="E5" s="37"/>
    </row>
    <row r="6" ht="36" customHeight="1" spans="1:5">
      <c r="A6" s="36" t="s">
        <v>9</v>
      </c>
      <c r="B6" s="36"/>
      <c r="C6" s="35">
        <f>SUM(C3:C5)</f>
        <v>12</v>
      </c>
      <c r="D6" s="35">
        <f>SUM(D3:D5)</f>
        <v>9688.18</v>
      </c>
      <c r="E6" s="3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8"/>
  <sheetViews>
    <sheetView workbookViewId="0">
      <selection activeCell="M2" sqref="M2"/>
    </sheetView>
  </sheetViews>
  <sheetFormatPr defaultColWidth="9" defaultRowHeight="13.5" outlineLevelRow="7"/>
  <cols>
    <col min="1" max="2" width="9" style="4"/>
    <col min="3" max="3" width="20.625" style="4" customWidth="1"/>
    <col min="4" max="16384" width="9" style="4"/>
  </cols>
  <sheetData>
    <row r="1" ht="27" spans="1:14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9" customFormat="1" ht="75" customHeight="1" spans="1:14">
      <c r="A2" s="15" t="s">
        <v>1</v>
      </c>
      <c r="B2" s="24" t="s">
        <v>11</v>
      </c>
      <c r="C2" s="24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30" t="s">
        <v>18</v>
      </c>
      <c r="J2" s="15" t="s">
        <v>19</v>
      </c>
      <c r="K2" s="15" t="s">
        <v>20</v>
      </c>
      <c r="L2" s="17" t="s">
        <v>21</v>
      </c>
      <c r="M2" s="31" t="s">
        <v>22</v>
      </c>
      <c r="N2" s="15" t="s">
        <v>5</v>
      </c>
    </row>
    <row r="3" s="20" customFormat="1" ht="155" customHeight="1" spans="1:14">
      <c r="A3" s="25">
        <v>1</v>
      </c>
      <c r="B3" s="26" t="s">
        <v>6</v>
      </c>
      <c r="C3" s="27" t="s">
        <v>23</v>
      </c>
      <c r="D3" s="26" t="s">
        <v>24</v>
      </c>
      <c r="E3" s="26" t="s">
        <v>25</v>
      </c>
      <c r="F3" s="26" t="s">
        <v>26</v>
      </c>
      <c r="G3" s="26">
        <v>202307</v>
      </c>
      <c r="H3" s="28">
        <v>1</v>
      </c>
      <c r="I3" s="26" t="s">
        <v>25</v>
      </c>
      <c r="J3" s="26" t="s">
        <v>27</v>
      </c>
      <c r="K3" s="26" t="s">
        <v>28</v>
      </c>
      <c r="L3" s="26">
        <v>200</v>
      </c>
      <c r="M3" s="26" t="s">
        <v>29</v>
      </c>
      <c r="N3" s="26"/>
    </row>
    <row r="4" s="2" customFormat="1" ht="155" customHeight="1" spans="1:14">
      <c r="A4" s="25">
        <v>2</v>
      </c>
      <c r="B4" s="26" t="s">
        <v>6</v>
      </c>
      <c r="C4" s="27" t="s">
        <v>23</v>
      </c>
      <c r="D4" s="26" t="s">
        <v>30</v>
      </c>
      <c r="E4" s="26" t="s">
        <v>31</v>
      </c>
      <c r="F4" s="26" t="s">
        <v>32</v>
      </c>
      <c r="G4" s="26">
        <v>202307</v>
      </c>
      <c r="H4" s="28">
        <v>1</v>
      </c>
      <c r="I4" s="26" t="s">
        <v>31</v>
      </c>
      <c r="J4" s="26" t="s">
        <v>33</v>
      </c>
      <c r="K4" s="26" t="s">
        <v>34</v>
      </c>
      <c r="L4" s="26">
        <v>200</v>
      </c>
      <c r="M4" s="26" t="s">
        <v>35</v>
      </c>
      <c r="N4" s="26"/>
    </row>
    <row r="5" s="2" customFormat="1" ht="155" customHeight="1" spans="1:14">
      <c r="A5" s="25">
        <v>3</v>
      </c>
      <c r="B5" s="26" t="s">
        <v>6</v>
      </c>
      <c r="C5" s="27" t="s">
        <v>23</v>
      </c>
      <c r="D5" s="26" t="s">
        <v>30</v>
      </c>
      <c r="E5" s="26" t="s">
        <v>36</v>
      </c>
      <c r="F5" s="26" t="s">
        <v>37</v>
      </c>
      <c r="G5" s="26">
        <v>202307</v>
      </c>
      <c r="H5" s="28">
        <v>1</v>
      </c>
      <c r="I5" s="26" t="s">
        <v>36</v>
      </c>
      <c r="J5" s="26" t="s">
        <v>38</v>
      </c>
      <c r="K5" s="26" t="s">
        <v>34</v>
      </c>
      <c r="L5" s="26">
        <v>200</v>
      </c>
      <c r="M5" s="26" t="s">
        <v>39</v>
      </c>
      <c r="N5" s="26"/>
    </row>
    <row r="6" s="2" customFormat="1" ht="155" customHeight="1" spans="1:14">
      <c r="A6" s="25">
        <v>4</v>
      </c>
      <c r="B6" s="26" t="s">
        <v>6</v>
      </c>
      <c r="C6" s="27" t="s">
        <v>23</v>
      </c>
      <c r="D6" s="26" t="s">
        <v>30</v>
      </c>
      <c r="E6" s="26" t="s">
        <v>40</v>
      </c>
      <c r="F6" s="26" t="s">
        <v>41</v>
      </c>
      <c r="G6" s="26">
        <v>202307</v>
      </c>
      <c r="H6" s="28">
        <v>1</v>
      </c>
      <c r="I6" s="26" t="s">
        <v>40</v>
      </c>
      <c r="J6" s="26" t="s">
        <v>42</v>
      </c>
      <c r="K6" s="26" t="s">
        <v>34</v>
      </c>
      <c r="L6" s="26">
        <v>200</v>
      </c>
      <c r="M6" s="26" t="s">
        <v>43</v>
      </c>
      <c r="N6" s="26"/>
    </row>
    <row r="7" s="21" customFormat="1" ht="155" customHeight="1" spans="1:239">
      <c r="A7" s="25">
        <v>5</v>
      </c>
      <c r="B7" s="26" t="s">
        <v>6</v>
      </c>
      <c r="C7" s="27" t="s">
        <v>23</v>
      </c>
      <c r="D7" s="26" t="s">
        <v>30</v>
      </c>
      <c r="E7" s="26" t="s">
        <v>44</v>
      </c>
      <c r="F7" s="26" t="s">
        <v>45</v>
      </c>
      <c r="G7" s="26" t="s">
        <v>46</v>
      </c>
      <c r="H7" s="26">
        <v>1</v>
      </c>
      <c r="I7" s="26" t="s">
        <v>44</v>
      </c>
      <c r="J7" s="26" t="s">
        <v>47</v>
      </c>
      <c r="K7" s="26" t="s">
        <v>34</v>
      </c>
      <c r="L7" s="26">
        <v>600</v>
      </c>
      <c r="M7" s="26" t="s">
        <v>48</v>
      </c>
      <c r="N7" s="26"/>
      <c r="IE7" s="32"/>
    </row>
    <row r="8" s="22" customFormat="1" ht="31" customHeight="1" spans="1:14">
      <c r="A8" s="29" t="s">
        <v>9</v>
      </c>
      <c r="B8" s="29"/>
      <c r="C8" s="29"/>
      <c r="D8" s="29"/>
      <c r="E8" s="29"/>
      <c r="F8" s="29"/>
      <c r="G8" s="29"/>
      <c r="H8" s="29">
        <f>SUM(H3:H7)</f>
        <v>5</v>
      </c>
      <c r="I8" s="29"/>
      <c r="J8" s="29"/>
      <c r="K8" s="29"/>
      <c r="L8" s="29">
        <f>SUM(L3:L7)</f>
        <v>1400</v>
      </c>
      <c r="M8" s="29"/>
      <c r="N8" s="29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P3" sqref="P3"/>
    </sheetView>
  </sheetViews>
  <sheetFormatPr defaultColWidth="9" defaultRowHeight="13.5"/>
  <cols>
    <col min="1" max="12" width="9" style="4"/>
    <col min="13" max="13" width="9.625" style="4" customWidth="1"/>
    <col min="14" max="16384" width="9" style="4"/>
  </cols>
  <sheetData>
    <row r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2" customFormat="1" ht="81" spans="1:14">
      <c r="A2" s="14" t="s">
        <v>1</v>
      </c>
      <c r="B2" s="14" t="s">
        <v>11</v>
      </c>
      <c r="C2" s="14" t="s">
        <v>12</v>
      </c>
      <c r="D2" s="14" t="s">
        <v>13</v>
      </c>
      <c r="E2" s="14" t="s">
        <v>14</v>
      </c>
      <c r="F2" s="14" t="s">
        <v>15</v>
      </c>
      <c r="G2" s="15" t="s">
        <v>16</v>
      </c>
      <c r="H2" s="14" t="s">
        <v>17</v>
      </c>
      <c r="I2" s="14" t="s">
        <v>18</v>
      </c>
      <c r="J2" s="14" t="s">
        <v>19</v>
      </c>
      <c r="K2" s="14" t="s">
        <v>49</v>
      </c>
      <c r="L2" s="17" t="s">
        <v>21</v>
      </c>
      <c r="M2" s="18" t="s">
        <v>50</v>
      </c>
      <c r="N2" s="14" t="s">
        <v>5</v>
      </c>
    </row>
    <row r="3" s="2" customFormat="1" ht="115" customHeight="1" spans="1:14">
      <c r="A3" s="9">
        <v>1</v>
      </c>
      <c r="B3" s="9" t="s">
        <v>7</v>
      </c>
      <c r="C3" s="9" t="s">
        <v>51</v>
      </c>
      <c r="D3" s="9" t="s">
        <v>30</v>
      </c>
      <c r="E3" s="9" t="s">
        <v>52</v>
      </c>
      <c r="F3" s="9" t="s">
        <v>53</v>
      </c>
      <c r="G3" s="9" t="s">
        <v>54</v>
      </c>
      <c r="H3" s="9">
        <v>1</v>
      </c>
      <c r="I3" s="9" t="s">
        <v>52</v>
      </c>
      <c r="J3" s="9" t="s">
        <v>55</v>
      </c>
      <c r="K3" s="9" t="s">
        <v>56</v>
      </c>
      <c r="L3" s="9">
        <v>1000</v>
      </c>
      <c r="M3" s="9" t="s">
        <v>57</v>
      </c>
      <c r="N3" s="9"/>
    </row>
    <row r="4" s="2" customFormat="1" ht="99" customHeight="1" spans="1:14">
      <c r="A4" s="9">
        <v>2</v>
      </c>
      <c r="B4" s="9" t="s">
        <v>7</v>
      </c>
      <c r="C4" s="9" t="s">
        <v>51</v>
      </c>
      <c r="D4" s="9" t="s">
        <v>30</v>
      </c>
      <c r="E4" s="9" t="s">
        <v>58</v>
      </c>
      <c r="F4" s="9" t="s">
        <v>59</v>
      </c>
      <c r="G4" s="9" t="s">
        <v>54</v>
      </c>
      <c r="H4" s="9">
        <v>1</v>
      </c>
      <c r="I4" s="9" t="s">
        <v>58</v>
      </c>
      <c r="J4" s="9" t="s">
        <v>60</v>
      </c>
      <c r="K4" s="9" t="s">
        <v>61</v>
      </c>
      <c r="L4" s="9">
        <v>1000</v>
      </c>
      <c r="M4" s="9" t="s">
        <v>62</v>
      </c>
      <c r="N4" s="9"/>
    </row>
    <row r="5" s="2" customFormat="1" ht="115" customHeight="1" spans="1:14">
      <c r="A5" s="9">
        <v>3</v>
      </c>
      <c r="B5" s="9" t="s">
        <v>7</v>
      </c>
      <c r="C5" s="9" t="s">
        <v>51</v>
      </c>
      <c r="D5" s="9" t="s">
        <v>30</v>
      </c>
      <c r="E5" s="9" t="s">
        <v>63</v>
      </c>
      <c r="F5" s="9" t="s">
        <v>64</v>
      </c>
      <c r="G5" s="9" t="s">
        <v>54</v>
      </c>
      <c r="H5" s="9">
        <v>1</v>
      </c>
      <c r="I5" s="9" t="s">
        <v>63</v>
      </c>
      <c r="J5" s="9" t="s">
        <v>65</v>
      </c>
      <c r="K5" s="9" t="s">
        <v>66</v>
      </c>
      <c r="L5" s="9">
        <v>1000</v>
      </c>
      <c r="M5" s="9" t="s">
        <v>62</v>
      </c>
      <c r="N5" s="9"/>
    </row>
    <row r="6" s="2" customFormat="1" ht="115" customHeight="1" spans="1:14">
      <c r="A6" s="9">
        <v>4</v>
      </c>
      <c r="B6" s="9" t="s">
        <v>7</v>
      </c>
      <c r="C6" s="9" t="s">
        <v>51</v>
      </c>
      <c r="D6" s="9" t="s">
        <v>30</v>
      </c>
      <c r="E6" s="9" t="s">
        <v>67</v>
      </c>
      <c r="F6" s="9" t="s">
        <v>68</v>
      </c>
      <c r="G6" s="9" t="s">
        <v>54</v>
      </c>
      <c r="H6" s="9">
        <v>1</v>
      </c>
      <c r="I6" s="9" t="s">
        <v>67</v>
      </c>
      <c r="J6" s="9" t="s">
        <v>69</v>
      </c>
      <c r="K6" s="9" t="s">
        <v>70</v>
      </c>
      <c r="L6" s="9">
        <v>1000</v>
      </c>
      <c r="M6" s="9" t="s">
        <v>62</v>
      </c>
      <c r="N6" s="9"/>
    </row>
    <row r="7" s="2" customFormat="1" ht="115" customHeight="1" spans="1:14">
      <c r="A7" s="9">
        <v>5</v>
      </c>
      <c r="B7" s="9" t="s">
        <v>7</v>
      </c>
      <c r="C7" s="9" t="s">
        <v>51</v>
      </c>
      <c r="D7" s="9" t="s">
        <v>30</v>
      </c>
      <c r="E7" s="9" t="s">
        <v>71</v>
      </c>
      <c r="F7" s="9" t="s">
        <v>72</v>
      </c>
      <c r="G7" s="9" t="s">
        <v>54</v>
      </c>
      <c r="H7" s="9">
        <v>1</v>
      </c>
      <c r="I7" s="9" t="s">
        <v>71</v>
      </c>
      <c r="J7" s="9" t="s">
        <v>73</v>
      </c>
      <c r="K7" s="9" t="s">
        <v>74</v>
      </c>
      <c r="L7" s="9">
        <v>1000</v>
      </c>
      <c r="M7" s="9" t="s">
        <v>62</v>
      </c>
      <c r="N7" s="9"/>
    </row>
    <row r="8" s="2" customFormat="1" ht="115" customHeight="1" spans="1:14">
      <c r="A8" s="9">
        <v>6</v>
      </c>
      <c r="B8" s="9" t="s">
        <v>7</v>
      </c>
      <c r="C8" s="9" t="s">
        <v>51</v>
      </c>
      <c r="D8" s="9" t="s">
        <v>30</v>
      </c>
      <c r="E8" s="9" t="s">
        <v>75</v>
      </c>
      <c r="F8" s="9" t="s">
        <v>76</v>
      </c>
      <c r="G8" s="9" t="s">
        <v>54</v>
      </c>
      <c r="H8" s="9">
        <v>1</v>
      </c>
      <c r="I8" s="9" t="s">
        <v>75</v>
      </c>
      <c r="J8" s="9" t="s">
        <v>77</v>
      </c>
      <c r="K8" s="9" t="s">
        <v>78</v>
      </c>
      <c r="L8" s="9">
        <v>1000</v>
      </c>
      <c r="M8" s="9" t="s">
        <v>62</v>
      </c>
      <c r="N8" s="9"/>
    </row>
    <row r="9" s="13" customFormat="1" ht="29" customHeight="1" spans="1:14">
      <c r="A9" s="16" t="s">
        <v>9</v>
      </c>
      <c r="B9" s="16"/>
      <c r="C9" s="16"/>
      <c r="D9" s="16"/>
      <c r="E9" s="16"/>
      <c r="F9" s="16"/>
      <c r="G9" s="16"/>
      <c r="H9" s="16">
        <f>SUM(H3:H8)</f>
        <v>6</v>
      </c>
      <c r="I9" s="16"/>
      <c r="J9" s="16"/>
      <c r="K9" s="16"/>
      <c r="L9" s="16">
        <f>SUM(L3:L8)</f>
        <v>6000</v>
      </c>
      <c r="M9" s="16"/>
      <c r="N9" s="16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15" sqref="L15"/>
    </sheetView>
  </sheetViews>
  <sheetFormatPr defaultColWidth="9" defaultRowHeight="13.5" outlineLevelRow="3"/>
  <cols>
    <col min="1" max="13" width="9" style="4"/>
    <col min="14" max="14" width="10.875" style="4" customWidth="1"/>
    <col min="15" max="16384" width="9" style="4"/>
  </cols>
  <sheetData>
    <row r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69" customHeight="1" spans="1:14">
      <c r="A2" s="6" t="s">
        <v>1</v>
      </c>
      <c r="B2" s="7" t="s">
        <v>11</v>
      </c>
      <c r="C2" s="7" t="s">
        <v>12</v>
      </c>
      <c r="D2" s="7" t="s">
        <v>13</v>
      </c>
      <c r="E2" s="7" t="s">
        <v>79</v>
      </c>
      <c r="F2" s="7" t="s">
        <v>80</v>
      </c>
      <c r="G2" s="8" t="s">
        <v>16</v>
      </c>
      <c r="H2" s="7" t="s">
        <v>17</v>
      </c>
      <c r="I2" s="7" t="s">
        <v>81</v>
      </c>
      <c r="J2" s="7" t="s">
        <v>20</v>
      </c>
      <c r="K2" s="7" t="s">
        <v>82</v>
      </c>
      <c r="L2" s="7" t="s">
        <v>83</v>
      </c>
      <c r="M2" s="7" t="s">
        <v>84</v>
      </c>
      <c r="N2" s="7" t="s">
        <v>85</v>
      </c>
    </row>
    <row r="3" s="2" customFormat="1" ht="133" customHeight="1" spans="1:14">
      <c r="A3" s="9">
        <v>1</v>
      </c>
      <c r="B3" s="9" t="s">
        <v>8</v>
      </c>
      <c r="C3" s="9" t="s">
        <v>86</v>
      </c>
      <c r="D3" s="9" t="s">
        <v>87</v>
      </c>
      <c r="E3" s="9" t="s">
        <v>88</v>
      </c>
      <c r="F3" s="9" t="s">
        <v>89</v>
      </c>
      <c r="G3" s="9" t="s">
        <v>90</v>
      </c>
      <c r="H3" s="9">
        <v>1</v>
      </c>
      <c r="I3" s="9" t="s">
        <v>91</v>
      </c>
      <c r="J3" s="9" t="s">
        <v>92</v>
      </c>
      <c r="K3" s="9">
        <v>2288.18</v>
      </c>
      <c r="L3" s="9">
        <v>3240</v>
      </c>
      <c r="M3" s="9" t="s">
        <v>93</v>
      </c>
      <c r="N3" s="9" t="s">
        <v>94</v>
      </c>
    </row>
    <row r="4" s="3" customFormat="1" ht="33" customHeight="1" spans="1:14">
      <c r="A4" s="10" t="s">
        <v>9</v>
      </c>
      <c r="B4" s="11"/>
      <c r="C4" s="11"/>
      <c r="D4" s="11"/>
      <c r="E4" s="11"/>
      <c r="F4" s="11"/>
      <c r="G4" s="11"/>
      <c r="H4" s="11">
        <f>SUM(H3:H3)</f>
        <v>1</v>
      </c>
      <c r="I4" s="11"/>
      <c r="J4" s="11"/>
      <c r="K4" s="11">
        <f>SUM(K3:K3)</f>
        <v>2288.18</v>
      </c>
      <c r="L4" s="11">
        <f>SUM(L3:L3)</f>
        <v>3240</v>
      </c>
      <c r="M4" s="11"/>
      <c r="N4" s="11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返韶留韶就业补贴</vt:lpstr>
      <vt:lpstr>公益性岗位补贴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2023-10-27T07:01:00Z</dcterms:created>
  <dcterms:modified xsi:type="dcterms:W3CDTF">2024-01-03T03:08:08Z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F70A4B1317514EC49C0767D02291A3CB_13</vt:lpwstr>
  </property>
  <property fmtid="{D5CDD505-2E9C-101B-9397-08002B2CF9AE}" pid="3" name="KSOProductBuildVer">
    <vt:lpwstr>2052-11.1.0.14309</vt:lpwstr>
  </property>
</Properties>
</file>