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7"/>
  </bookViews>
  <sheets>
    <sheet name="汇总表" sheetId="5" r:id="rId1"/>
    <sheet name="灵活就业社保补贴" sheetId="6" r:id="rId2"/>
    <sheet name="一次性创业资助" sheetId="14" r:id="rId3"/>
    <sheet name="公益性岗位社保个人缴费补贴" sheetId="7" r:id="rId4"/>
    <sheet name="粤东粤西粤北地区就业补贴" sheetId="9" r:id="rId5"/>
    <sheet name="求职创业补贴" sheetId="8" r:id="rId6"/>
    <sheet name="公益性岗位补贴" sheetId="10" r:id="rId7"/>
    <sheet name="吸纳就业困难人员社保补贴" sheetId="11" r:id="rId8"/>
    <sheet name="小微企业社保补贴" sheetId="12" r:id="rId9"/>
    <sheet name="创业带动就业补贴" sheetId="13" r:id="rId10"/>
  </sheets>
  <externalReferences>
    <externalReference r:id="rId11"/>
  </externalReferences>
  <definedNames>
    <definedName name="_xlnm._FilterDatabase" localSheetId="1" hidden="1">灵活就业社保补贴!$A$2:$IF$6</definedName>
    <definedName name="_xlnm.Print_Titles" localSheetId="1">灵活就业社保补贴!$2:$2</definedName>
    <definedName name="户籍地址">[1]Sheet2!$D$2:$D$4320</definedName>
    <definedName name="开户银行">[1]Sheet2!$G$2:$G$28</definedName>
    <definedName name="开户银行所在地">[1]Sheet2!$H$2:$H$22</definedName>
    <definedName name="人员类别">[1]Sheet2!$E$2:$E$5</definedName>
    <definedName name="文化程度">[1]Sheet2!$C$2:$C$12</definedName>
    <definedName name="证件类型">[1]Sheet2!$F$2:$F$7</definedName>
    <definedName name="_xlnm.Print_Titles" localSheetId="3">公益性岗位社保个人缴费补贴!$2:$2</definedName>
    <definedName name="_xlnm.Print_Titles" localSheetId="5">求职创业补贴!$2:$2</definedName>
    <definedName name="_xlnm._FilterDatabase" localSheetId="5" hidden="1">求职创业补贴!$A$1:$N$52</definedName>
    <definedName name="_xlnm.Print_Titles" localSheetId="6">公益性岗位补贴!$2:$2</definedName>
    <definedName name="_xlnm.Print_Titles" localSheetId="7">吸纳就业困难人员社保补贴!$2:$2</definedName>
    <definedName name="_xlnm.Print_Titles" localSheetId="8">小微企业社保补贴!$2:$2</definedName>
  </definedNames>
  <calcPr calcId="144525"/>
</workbook>
</file>

<file path=xl/sharedStrings.xml><?xml version="1.0" encoding="utf-8"?>
<sst xmlns="http://schemas.openxmlformats.org/spreadsheetml/2006/main" count="945" uniqueCount="292">
  <si>
    <t>就业创业政策性补助资金汇总表</t>
  </si>
  <si>
    <t>序号</t>
  </si>
  <si>
    <t>补贴类型</t>
  </si>
  <si>
    <t>人数（次）</t>
  </si>
  <si>
    <t>金额（元）</t>
  </si>
  <si>
    <t>备注</t>
  </si>
  <si>
    <t>灵活就业社保补贴</t>
  </si>
  <si>
    <t>一次性创业资助</t>
  </si>
  <si>
    <t>公益性岗位社保个人缴费补贴</t>
  </si>
  <si>
    <t>粤东粤西粤北地区就业补贴</t>
  </si>
  <si>
    <t>求职创业补贴</t>
  </si>
  <si>
    <t>公益性岗位补贴</t>
  </si>
  <si>
    <t>吸纳就业困难人员社保补贴</t>
  </si>
  <si>
    <t>小微企业社保补贴</t>
  </si>
  <si>
    <t>创业带动就业补贴</t>
  </si>
  <si>
    <t>合计</t>
  </si>
  <si>
    <t>就业创业政策性补助资金公示名单</t>
  </si>
  <si>
    <t>补贴名称</t>
  </si>
  <si>
    <t>补贴标准</t>
  </si>
  <si>
    <t>所属乡镇</t>
  </si>
  <si>
    <t>姓名</t>
  </si>
  <si>
    <t>身份证</t>
  </si>
  <si>
    <t>申请时间段</t>
  </si>
  <si>
    <t>补贴人数</t>
  </si>
  <si>
    <t>银行账户</t>
  </si>
  <si>
    <t>银行账号</t>
  </si>
  <si>
    <t>开户银行</t>
  </si>
  <si>
    <t>补贴金额</t>
  </si>
  <si>
    <t>人员类别
（就业困难人员
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</si>
  <si>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粤府办〔2023〕13号，对灵活就业并按规定参加企业职工养老保险、职工医疗保险的毕业2年内高校毕业生、就业困难人员，按每人每月300元标准给予社会保险补贴</t>
  </si>
  <si>
    <t>桂头镇</t>
  </si>
  <si>
    <t>王继成</t>
  </si>
  <si>
    <t>440232********2010</t>
  </si>
  <si>
    <t>202307-202309</t>
  </si>
  <si>
    <t>621728********86852</t>
  </si>
  <si>
    <t>广东乳源农村商业银行股份有限公司</t>
  </si>
  <si>
    <t>大龄失业人员2022-01-20</t>
  </si>
  <si>
    <t>骆庚发</t>
  </si>
  <si>
    <t>440232********2011</t>
  </si>
  <si>
    <t>202307-202308</t>
  </si>
  <si>
    <t>621756********65821</t>
  </si>
  <si>
    <t>中国银行</t>
  </si>
  <si>
    <t xml:space="preserve">大龄失业人员    2021-12-27 </t>
  </si>
  <si>
    <t>乳城镇</t>
  </si>
  <si>
    <t>黄小玉</t>
  </si>
  <si>
    <t>432823********4525</t>
  </si>
  <si>
    <t>622823********71266</t>
  </si>
  <si>
    <t>中国农业银行股份有限公司</t>
  </si>
  <si>
    <t xml:space="preserve">大龄失业人员 2022-12-22 </t>
  </si>
  <si>
    <t>身份证号码</t>
  </si>
  <si>
    <t>人数</t>
  </si>
  <si>
    <t>开户行</t>
  </si>
  <si>
    <t>人员类别</t>
  </si>
  <si>
    <t>粤人社规〔2021〕12号10000元</t>
  </si>
  <si>
    <t>林钱</t>
  </si>
  <si>
    <t>440232********0836</t>
  </si>
  <si>
    <t>2023年</t>
  </si>
  <si>
    <t>622823********46762</t>
  </si>
  <si>
    <t>中国农业银行</t>
  </si>
  <si>
    <t>返乡创业人员</t>
  </si>
  <si>
    <t>补贴金额（元）</t>
  </si>
  <si>
    <t>粤人社规〔2020〕23号每月按个人实际缴纳的基本养老保险费、基本医疗保险费、失业保险费给予补贴。</t>
  </si>
  <si>
    <t>一六镇</t>
  </si>
  <si>
    <t>周胶德</t>
  </si>
  <si>
    <t>440232********1310</t>
  </si>
  <si>
    <t>622823********29262</t>
  </si>
  <si>
    <t>就业困难人员
2021-02-24</t>
  </si>
  <si>
    <t>邹志武</t>
  </si>
  <si>
    <t>440232********1313</t>
  </si>
  <si>
    <t>621728********50902</t>
  </si>
  <si>
    <t>就业困难人员
2020-06-19</t>
  </si>
  <si>
    <t>丘助兰</t>
  </si>
  <si>
    <t>440232********0028</t>
  </si>
  <si>
    <t>622823********16679</t>
  </si>
  <si>
    <t>就业困难人员
2020-06-23</t>
  </si>
  <si>
    <t>银行账户名</t>
  </si>
  <si>
    <t>人员类别
（毕业2年内高校毕业生、中等职业学校和技工院校应届毕业生）</t>
  </si>
  <si>
    <t>粤府办〔2023〕13号博士每人10000元，硕士每人7000元，其他每人5000元。</t>
  </si>
  <si>
    <t>许清婷</t>
  </si>
  <si>
    <t xml:space="preserve"> 44023********03628</t>
  </si>
  <si>
    <t>621728********55714</t>
  </si>
  <si>
    <t>农村信用社合作社</t>
  </si>
  <si>
    <t>毕业2年内高校毕业生</t>
  </si>
  <si>
    <t>邓县芳</t>
  </si>
  <si>
    <t xml:space="preserve"> 44022********22249</t>
  </si>
  <si>
    <t>621728********55328</t>
  </si>
  <si>
    <t>粤人社规〔2021〕12号
每人3000元</t>
  </si>
  <si>
    <t>张远杰</t>
  </si>
  <si>
    <t>440232********3615</t>
  </si>
  <si>
    <t>乳源农村信用合作社</t>
  </si>
  <si>
    <t>621728********42093</t>
  </si>
  <si>
    <t>城乡困难家庭成员毕业生</t>
  </si>
  <si>
    <t>林杰</t>
  </si>
  <si>
    <t>440232********3617</t>
  </si>
  <si>
    <t>乳源建设银行</t>
  </si>
  <si>
    <t>621284********70267</t>
  </si>
  <si>
    <t>余志军</t>
  </si>
  <si>
    <t>440232********2711</t>
  </si>
  <si>
    <t>621728********98799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</si>
  <si>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焜</t>
    </r>
    <r>
      <rPr>
        <sz val="12"/>
        <rFont val="仿宋_GB2312"/>
        <charset val="134"/>
      </rPr>
      <t>弘</t>
    </r>
  </si>
  <si>
    <t>440232********2032</t>
  </si>
  <si>
    <t>乳源邮政储蓄银行</t>
  </si>
  <si>
    <t>621797********68615</t>
  </si>
  <si>
    <t>林桂城</t>
  </si>
  <si>
    <t>440232********3635</t>
  </si>
  <si>
    <t>621728********32831</t>
  </si>
  <si>
    <t>盘天明</t>
  </si>
  <si>
    <t>440232********2713</t>
  </si>
  <si>
    <t>621728********84047</t>
  </si>
  <si>
    <t>盘兴华</t>
  </si>
  <si>
    <t>440232********3014</t>
  </si>
  <si>
    <t>621797********04491</t>
  </si>
  <si>
    <t>唐国涛</t>
  </si>
  <si>
    <t>440232********6034</t>
  </si>
  <si>
    <t>621728********35887</t>
  </si>
  <si>
    <t>许桂梅</t>
  </si>
  <si>
    <t>440232********3642</t>
  </si>
  <si>
    <t>621728********23267</t>
  </si>
  <si>
    <t>李雨轩</t>
  </si>
  <si>
    <t>440232********0828</t>
  </si>
  <si>
    <t>乳源农业银行</t>
  </si>
  <si>
    <t>622823********71767</t>
  </si>
  <si>
    <t>童锐</t>
  </si>
  <si>
    <t>440232********001X</t>
  </si>
  <si>
    <t>622823********49668</t>
  </si>
  <si>
    <t>阙沈浩</t>
  </si>
  <si>
    <t>440232********0817</t>
  </si>
  <si>
    <t>622823********22066</t>
  </si>
  <si>
    <t>许龙辉</t>
  </si>
  <si>
    <t>440232********6017</t>
  </si>
  <si>
    <t>621728********61846</t>
  </si>
  <si>
    <t>许天亮</t>
  </si>
  <si>
    <t>440232********6012</t>
  </si>
  <si>
    <t>621728********61838</t>
  </si>
  <si>
    <t>谢家仪</t>
  </si>
  <si>
    <t>440232********1338</t>
  </si>
  <si>
    <t>621728********08462</t>
  </si>
  <si>
    <t>钟惠新</t>
  </si>
  <si>
    <t>440232********0819</t>
  </si>
  <si>
    <t>622823********74166</t>
  </si>
  <si>
    <t>侯嘉鹏</t>
  </si>
  <si>
    <t>440232********6019</t>
  </si>
  <si>
    <t>621728********32748</t>
  </si>
  <si>
    <t>江利军</t>
  </si>
  <si>
    <t>440232********0010</t>
  </si>
  <si>
    <t>622823********52065</t>
  </si>
  <si>
    <t>李俊杰</t>
  </si>
  <si>
    <t>440232********0039</t>
  </si>
  <si>
    <t>622823********29260</t>
  </si>
  <si>
    <t>张远山</t>
  </si>
  <si>
    <t>440232********6016</t>
  </si>
  <si>
    <t>621728********31161</t>
  </si>
  <si>
    <t>赵荣威</t>
  </si>
  <si>
    <t>621728********81530</t>
  </si>
  <si>
    <t>吴金昌</t>
  </si>
  <si>
    <t>440232********2018</t>
  </si>
  <si>
    <t>621728********80950</t>
  </si>
  <si>
    <t>邓晖</t>
  </si>
  <si>
    <t>440222********1913</t>
  </si>
  <si>
    <t>乳源工商银行</t>
  </si>
  <si>
    <t>621721********98710</t>
  </si>
  <si>
    <t>残疾人毕业生</t>
  </si>
  <si>
    <t>冯金水</t>
  </si>
  <si>
    <t>440232********1312</t>
  </si>
  <si>
    <t>621728********87563</t>
  </si>
  <si>
    <t>陈佳丽</t>
  </si>
  <si>
    <t>440232********3647</t>
  </si>
  <si>
    <t>622823********06365</t>
  </si>
  <si>
    <t>刘红杰</t>
  </si>
  <si>
    <t>440232********5217</t>
  </si>
  <si>
    <t>621728********84818</t>
  </si>
  <si>
    <t>赵意军</t>
  </si>
  <si>
    <t>440232********2717</t>
  </si>
  <si>
    <t>621728********65577</t>
  </si>
  <si>
    <t>陈丽欣</t>
  </si>
  <si>
    <t>440232********2027</t>
  </si>
  <si>
    <t>621728********70386</t>
  </si>
  <si>
    <t>黄林凤</t>
  </si>
  <si>
    <t>440232********3627</t>
  </si>
  <si>
    <t>621728********19982</t>
  </si>
  <si>
    <t>付兴昕</t>
  </si>
  <si>
    <t>440232********0823</t>
  </si>
  <si>
    <t>622823********15769</t>
  </si>
  <si>
    <t>谢艳芳</t>
  </si>
  <si>
    <t>440232********1342</t>
  </si>
  <si>
    <t>621728********09080</t>
  </si>
  <si>
    <t>李光琴</t>
  </si>
  <si>
    <t>422801********1628</t>
  </si>
  <si>
    <t>621284********70481</t>
  </si>
  <si>
    <t>曹敏慧</t>
  </si>
  <si>
    <t>440232********3688</t>
  </si>
  <si>
    <t>621728********41185</t>
  </si>
  <si>
    <t>林玉琪</t>
  </si>
  <si>
    <t>440232********6421</t>
  </si>
  <si>
    <t>621728********77457</t>
  </si>
  <si>
    <t>陈小如</t>
  </si>
  <si>
    <t>440232********082X</t>
  </si>
  <si>
    <t>621728********96669</t>
  </si>
  <si>
    <t>特困人员毕业生</t>
  </si>
  <si>
    <t>黄文秀</t>
  </si>
  <si>
    <t>440232********366X</t>
  </si>
  <si>
    <t>621467********57242</t>
  </si>
  <si>
    <t>陈家意</t>
  </si>
  <si>
    <t>622823********68360</t>
  </si>
  <si>
    <t>杨萍萍</t>
  </si>
  <si>
    <t>440232********0848</t>
  </si>
  <si>
    <t>622823********98664</t>
  </si>
  <si>
    <t>李清秀</t>
  </si>
  <si>
    <t>440232********3628</t>
  </si>
  <si>
    <t>621728********49278</t>
  </si>
  <si>
    <t>饶佳琪</t>
  </si>
  <si>
    <t>440203********8243</t>
  </si>
  <si>
    <t>广州农村商业银行</t>
  </si>
  <si>
    <t>621728********57395</t>
  </si>
  <si>
    <t>罗嘉婷</t>
  </si>
  <si>
    <t>440232********0821</t>
  </si>
  <si>
    <t>622823********45762</t>
  </si>
  <si>
    <t>邱文鑫</t>
  </si>
  <si>
    <t>360782********2215</t>
  </si>
  <si>
    <t>乳源中国银行</t>
  </si>
  <si>
    <t>621669********20071</t>
  </si>
  <si>
    <t>胡忠良</t>
  </si>
  <si>
    <t>621728********43000</t>
  </si>
  <si>
    <t>莫昊卓</t>
  </si>
  <si>
    <t>622823********91164</t>
  </si>
  <si>
    <t>郑滔</t>
  </si>
  <si>
    <t>440232********3611</t>
  </si>
  <si>
    <t>621728********97733</t>
  </si>
  <si>
    <t>许志</t>
  </si>
  <si>
    <t>440232********1718</t>
  </si>
  <si>
    <t>621797********31507</t>
  </si>
  <si>
    <t>邓井玉</t>
  </si>
  <si>
    <t>440232********0825</t>
  </si>
  <si>
    <t>622823********89460</t>
  </si>
  <si>
    <t>朱健</t>
  </si>
  <si>
    <t>440232********0016</t>
  </si>
  <si>
    <t>622823********05169</t>
  </si>
  <si>
    <t>林锦鹏</t>
  </si>
  <si>
    <t>440232********0818</t>
  </si>
  <si>
    <t>622823********21365</t>
  </si>
  <si>
    <t>单位名称</t>
  </si>
  <si>
    <t>统一社会信用代码</t>
  </si>
  <si>
    <t>企业银行账号</t>
  </si>
  <si>
    <t>备注
（姓名）</t>
  </si>
  <si>
    <t>粤人社规〔2021〕12号每人每月按当地最低工资标准给予补贴</t>
  </si>
  <si>
    <t>乳源瑶族自治县一六镇人民政府</t>
  </si>
  <si>
    <t>114402********807J</t>
  </si>
  <si>
    <t>800200********644</t>
  </si>
  <si>
    <t>广东乳源农村商业银行股份有限公司一六支行</t>
  </si>
  <si>
    <t>就业困难人员2021-02-24</t>
  </si>
  <si>
    <t>就业困难人员2020-06-19</t>
  </si>
  <si>
    <t>就业困难人员2021-07-28</t>
  </si>
  <si>
    <t>蒙桥胜</t>
  </si>
  <si>
    <t>乳源瑶族自治县乳城镇人民政府</t>
  </si>
  <si>
    <t>114402********7193</t>
  </si>
  <si>
    <t>202308-202309</t>
  </si>
  <si>
    <t>800200********727</t>
  </si>
  <si>
    <t>广东乳源农村商业银行股份有限公司民族开发区支行</t>
  </si>
  <si>
    <t>脱贫人口（本省户籍）</t>
  </si>
  <si>
    <t>丘思思</t>
  </si>
  <si>
    <t>谢凤兰</t>
  </si>
  <si>
    <t>洛阳镇</t>
  </si>
  <si>
    <t>乳源瑶族自治县洛阳镇人民政府</t>
  </si>
  <si>
    <t>114402********815C</t>
  </si>
  <si>
    <t>800200********860</t>
  </si>
  <si>
    <t>广东乳源农村商业银行股份有限公司洛阳支行</t>
  </si>
  <si>
    <t>李路清</t>
  </si>
  <si>
    <t>龙英</t>
  </si>
  <si>
    <t>补助金额（元）</t>
  </si>
  <si>
    <t>粤人社规〔2021〕12号每月按用人单位为符合条件人员实际缴纳的基本养老保险费、基本医疗保险费、失业保险费、工伤保险费、生育保险费给予补贴。</t>
  </si>
  <si>
    <t>脱贫人口</t>
  </si>
  <si>
    <t>乳源瑶族自治县杨礼胜口腔诊所</t>
  </si>
  <si>
    <t>924402********475Y</t>
  </si>
  <si>
    <t>800200********665</t>
  </si>
  <si>
    <t>杨鑫</t>
  </si>
  <si>
    <t>乳源瑶族自治县杨礼胜口腔医疗有限公司</t>
  </si>
  <si>
    <t>914402********1G2L</t>
  </si>
  <si>
    <t>800200********562</t>
  </si>
  <si>
    <t>吴伟锋</t>
  </si>
  <si>
    <t>乳源瑶族自治县万宏规划设计有限公司</t>
  </si>
  <si>
    <t>914402********JE4T</t>
  </si>
  <si>
    <t>440501********000054</t>
  </si>
  <si>
    <t>中国建设银行股份有限公司乳源支行</t>
  </si>
  <si>
    <t>张建英</t>
  </si>
  <si>
    <t>陈罗基</t>
  </si>
  <si>
    <t>补贴类别</t>
  </si>
  <si>
    <t>补贴金额
（元）</t>
  </si>
  <si>
    <t>粤人社规〔2021〕12号招用3人以下的按每人2000元，；招用4人以上的每增加1人给予3000元，最高不超过3万元。</t>
  </si>
  <si>
    <t>乳源瑶族自治县艾右教育咨询有限公司</t>
  </si>
  <si>
    <t>914402********0Y23</t>
  </si>
  <si>
    <t>440501********001491</t>
  </si>
  <si>
    <t>带动赖玉平、石晓虹、温佳乐、胡红梅、曹伟群就业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</si>
</sst>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8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6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/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52" applyFont="1" applyFill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2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0" fontId="9" fillId="0" borderId="1" xfId="2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6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Local\1688849881646358_1970325008038486\Cache\File\2023-11\&#31995;&#32479;&#23548;&#20986;&#21517;&#21333;excel46497506760648446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D3" sqref="D3"/>
    </sheetView>
  </sheetViews>
  <sheetFormatPr defaultColWidth="9" defaultRowHeight="13.5" outlineLevelCol="4"/>
  <cols>
    <col min="1" max="1" width="9.625" customWidth="1"/>
    <col min="2" max="2" width="27.625" customWidth="1"/>
    <col min="3" max="5" width="22.25" customWidth="1"/>
  </cols>
  <sheetData>
    <row r="1" ht="27" spans="1:5">
      <c r="A1" s="58" t="s">
        <v>0</v>
      </c>
      <c r="B1" s="59"/>
      <c r="C1" s="58"/>
      <c r="D1" s="58"/>
      <c r="E1" s="58"/>
    </row>
    <row r="2" ht="39" customHeight="1" spans="1:5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</row>
    <row r="3" ht="50" customHeight="1" spans="1:5">
      <c r="A3" s="62">
        <v>1</v>
      </c>
      <c r="B3" s="63" t="s">
        <v>6</v>
      </c>
      <c r="C3" s="63">
        <f>灵活就业社保补贴!H6</f>
        <v>3</v>
      </c>
      <c r="D3" s="63">
        <f>灵活就业社保补贴!L6</f>
        <v>2120</v>
      </c>
      <c r="E3" s="64"/>
    </row>
    <row r="4" ht="50" customHeight="1" spans="1:5">
      <c r="A4" s="62">
        <v>2</v>
      </c>
      <c r="B4" s="61" t="s">
        <v>7</v>
      </c>
      <c r="C4" s="60">
        <f>一次性创业资助!H4</f>
        <v>1</v>
      </c>
      <c r="D4" s="60">
        <f>一次性创业资助!L4</f>
        <v>10000</v>
      </c>
      <c r="E4" s="64"/>
    </row>
    <row r="5" ht="50" customHeight="1" spans="1:5">
      <c r="A5" s="62">
        <v>3</v>
      </c>
      <c r="B5" s="61" t="s">
        <v>8</v>
      </c>
      <c r="C5" s="60">
        <f>公益性岗位社保个人缴费补贴!H6</f>
        <v>3</v>
      </c>
      <c r="D5" s="60">
        <f>公益性岗位社保个人缴费补贴!L6</f>
        <v>3445.19</v>
      </c>
      <c r="E5" s="64"/>
    </row>
    <row r="6" ht="50" customHeight="1" spans="1:5">
      <c r="A6" s="62">
        <v>4</v>
      </c>
      <c r="B6" s="61" t="s">
        <v>9</v>
      </c>
      <c r="C6" s="60">
        <f>粤东粤西粤北地区就业补贴!H5</f>
        <v>2</v>
      </c>
      <c r="D6" s="60">
        <f>粤东粤西粤北地区就业补贴!L5</f>
        <v>10000</v>
      </c>
      <c r="E6" s="64"/>
    </row>
    <row r="7" ht="50" customHeight="1" spans="1:5">
      <c r="A7" s="62">
        <v>5</v>
      </c>
      <c r="B7" s="61" t="s">
        <v>10</v>
      </c>
      <c r="C7" s="60">
        <f>求职创业补贴!H52</f>
        <v>49</v>
      </c>
      <c r="D7" s="60">
        <f>求职创业补贴!L52</f>
        <v>147000</v>
      </c>
      <c r="E7" s="64"/>
    </row>
    <row r="8" ht="50" customHeight="1" spans="1:5">
      <c r="A8" s="62">
        <v>6</v>
      </c>
      <c r="B8" s="61" t="s">
        <v>11</v>
      </c>
      <c r="C8" s="60">
        <f>公益性岗位补贴!H11</f>
        <v>8</v>
      </c>
      <c r="D8" s="60">
        <f>公益性岗位补贴!K11</f>
        <v>34020</v>
      </c>
      <c r="E8" s="64"/>
    </row>
    <row r="9" ht="50" customHeight="1" spans="1:5">
      <c r="A9" s="62">
        <v>7</v>
      </c>
      <c r="B9" s="61" t="s">
        <v>12</v>
      </c>
      <c r="C9" s="60">
        <f>吸纳就业困难人员社保补贴!H11</f>
        <v>8</v>
      </c>
      <c r="D9" s="60">
        <f>吸纳就业困难人员社保补贴!K11</f>
        <v>18882.4</v>
      </c>
      <c r="E9" s="64"/>
    </row>
    <row r="10" ht="50" customHeight="1" spans="1:5">
      <c r="A10" s="62">
        <v>8</v>
      </c>
      <c r="B10" s="61" t="s">
        <v>13</v>
      </c>
      <c r="C10" s="60">
        <f>小微企业社保补贴!H7</f>
        <v>4</v>
      </c>
      <c r="D10" s="60">
        <f>小微企业社保补贴!K7</f>
        <v>10765.35</v>
      </c>
      <c r="E10" s="64"/>
    </row>
    <row r="11" ht="50" customHeight="1" spans="1:5">
      <c r="A11" s="62">
        <v>9</v>
      </c>
      <c r="B11" s="61" t="s">
        <v>14</v>
      </c>
      <c r="C11" s="60">
        <f>创业带动就业补贴!H4</f>
        <v>5</v>
      </c>
      <c r="D11" s="60">
        <f>创业带动就业补贴!K4</f>
        <v>12000</v>
      </c>
      <c r="E11" s="64"/>
    </row>
    <row r="12" ht="36" customHeight="1" spans="1:5">
      <c r="A12" s="61" t="s">
        <v>15</v>
      </c>
      <c r="B12" s="61"/>
      <c r="C12" s="60">
        <f>SUM(C3:C11)</f>
        <v>83</v>
      </c>
      <c r="D12" s="60">
        <f>SUM(D3:D11)</f>
        <v>248232.94</v>
      </c>
      <c r="E12" s="65"/>
    </row>
  </sheetData>
  <mergeCells count="1">
    <mergeCell ref="A1:E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L11" sqref="L11"/>
    </sheetView>
  </sheetViews>
  <sheetFormatPr defaultColWidth="9" defaultRowHeight="14.25" outlineLevelRow="3"/>
  <cols>
    <col min="1" max="1" width="6.25" style="3" customWidth="1"/>
    <col min="2" max="2" width="9" style="3"/>
    <col min="3" max="3" width="14.625" style="3" customWidth="1"/>
    <col min="4" max="11" width="9" style="3"/>
    <col min="12" max="12" width="13.75" style="3" customWidth="1"/>
    <col min="13" max="13" width="11.125" style="3" customWidth="1"/>
    <col min="14" max="16384" width="9" style="3"/>
  </cols>
  <sheetData>
    <row r="1" ht="27" spans="1:1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1"/>
    </row>
    <row r="2" ht="73" customHeight="1" spans="1:13">
      <c r="A2" s="5" t="s">
        <v>1</v>
      </c>
      <c r="B2" s="6" t="s">
        <v>285</v>
      </c>
      <c r="C2" s="6" t="s">
        <v>18</v>
      </c>
      <c r="D2" s="6" t="s">
        <v>19</v>
      </c>
      <c r="E2" s="5" t="s">
        <v>240</v>
      </c>
      <c r="F2" s="5" t="s">
        <v>241</v>
      </c>
      <c r="G2" s="7" t="s">
        <v>22</v>
      </c>
      <c r="H2" s="5" t="s">
        <v>23</v>
      </c>
      <c r="I2" s="6" t="s">
        <v>25</v>
      </c>
      <c r="J2" s="6" t="s">
        <v>26</v>
      </c>
      <c r="K2" s="12" t="s">
        <v>286</v>
      </c>
      <c r="L2" s="12" t="s">
        <v>52</v>
      </c>
      <c r="M2" s="13" t="s">
        <v>5</v>
      </c>
    </row>
    <row r="3" s="1" customFormat="1" ht="109" customHeight="1" spans="1:13">
      <c r="A3" s="8">
        <v>1</v>
      </c>
      <c r="B3" s="8" t="s">
        <v>14</v>
      </c>
      <c r="C3" s="9" t="s">
        <v>287</v>
      </c>
      <c r="D3" s="8" t="s">
        <v>43</v>
      </c>
      <c r="E3" s="8" t="s">
        <v>288</v>
      </c>
      <c r="F3" s="8" t="s">
        <v>289</v>
      </c>
      <c r="G3" s="8" t="s">
        <v>56</v>
      </c>
      <c r="H3" s="8">
        <v>5</v>
      </c>
      <c r="I3" s="8" t="s">
        <v>290</v>
      </c>
      <c r="J3" s="14" t="s">
        <v>282</v>
      </c>
      <c r="K3" s="15">
        <v>12000</v>
      </c>
      <c r="L3" s="15" t="s">
        <v>291</v>
      </c>
      <c r="M3" s="8"/>
    </row>
    <row r="4" s="2" customFormat="1" ht="33" customHeight="1" spans="1:13">
      <c r="A4" s="10" t="s">
        <v>15</v>
      </c>
      <c r="B4" s="10"/>
      <c r="C4" s="10"/>
      <c r="D4" s="10"/>
      <c r="E4" s="10"/>
      <c r="F4" s="10"/>
      <c r="G4" s="10"/>
      <c r="H4" s="10">
        <f>SUM(H3:H3)</f>
        <v>5</v>
      </c>
      <c r="I4" s="10"/>
      <c r="J4" s="10"/>
      <c r="K4" s="10">
        <f>SUM(K3:K3)</f>
        <v>12000</v>
      </c>
      <c r="L4" s="10"/>
      <c r="M4" s="10"/>
    </row>
  </sheetData>
  <mergeCells count="1">
    <mergeCell ref="A1:M1"/>
  </mergeCells>
  <pageMargins left="0.904861111111111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L4" sqref="L4"/>
    </sheetView>
  </sheetViews>
  <sheetFormatPr defaultColWidth="9" defaultRowHeight="13.5" outlineLevelRow="5"/>
  <cols>
    <col min="1" max="1" width="6.375" style="48" customWidth="1"/>
    <col min="2" max="2" width="9" style="48"/>
    <col min="3" max="3" width="18.125" style="48" customWidth="1"/>
    <col min="4" max="7" width="9" style="48"/>
    <col min="8" max="8" width="6.75" style="48" customWidth="1"/>
    <col min="9" max="12" width="9" style="48"/>
    <col min="13" max="13" width="10.25" style="48" customWidth="1"/>
    <col min="14" max="14" width="9" style="48" customWidth="1"/>
    <col min="15" max="16384" width="9" style="48"/>
  </cols>
  <sheetData>
    <row r="1" s="48" customFormat="1" ht="27" spans="1:14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60" customHeight="1" spans="1:14">
      <c r="A2" s="7" t="s">
        <v>1</v>
      </c>
      <c r="B2" s="52" t="s">
        <v>17</v>
      </c>
      <c r="C2" s="52" t="s">
        <v>18</v>
      </c>
      <c r="D2" s="7" t="s">
        <v>19</v>
      </c>
      <c r="E2" s="7" t="s">
        <v>20</v>
      </c>
      <c r="F2" s="7" t="s">
        <v>21</v>
      </c>
      <c r="G2" s="46" t="s">
        <v>22</v>
      </c>
      <c r="H2" s="7" t="s">
        <v>23</v>
      </c>
      <c r="I2" s="55" t="s">
        <v>24</v>
      </c>
      <c r="J2" s="7" t="s">
        <v>25</v>
      </c>
      <c r="K2" s="7" t="s">
        <v>26</v>
      </c>
      <c r="L2" s="7" t="s">
        <v>27</v>
      </c>
      <c r="M2" s="56" t="s">
        <v>28</v>
      </c>
      <c r="N2" s="7" t="s">
        <v>5</v>
      </c>
    </row>
    <row r="3" s="1" customFormat="1" ht="129" customHeight="1" spans="1:14">
      <c r="A3" s="8">
        <v>1</v>
      </c>
      <c r="B3" s="30" t="s">
        <v>6</v>
      </c>
      <c r="C3" s="53" t="s">
        <v>29</v>
      </c>
      <c r="D3" s="30" t="s">
        <v>30</v>
      </c>
      <c r="E3" s="30" t="s">
        <v>31</v>
      </c>
      <c r="F3" s="30" t="s">
        <v>32</v>
      </c>
      <c r="G3" s="30" t="s">
        <v>33</v>
      </c>
      <c r="H3" s="30">
        <v>1</v>
      </c>
      <c r="I3" s="30" t="s">
        <v>31</v>
      </c>
      <c r="J3" s="30" t="s">
        <v>34</v>
      </c>
      <c r="K3" s="30" t="s">
        <v>35</v>
      </c>
      <c r="L3" s="30">
        <v>700</v>
      </c>
      <c r="M3" s="30" t="s">
        <v>36</v>
      </c>
      <c r="N3" s="8"/>
    </row>
    <row r="4" s="28" customFormat="1" ht="122" customHeight="1" spans="1:14">
      <c r="A4" s="8">
        <v>2</v>
      </c>
      <c r="B4" s="30" t="s">
        <v>6</v>
      </c>
      <c r="C4" s="53" t="s">
        <v>29</v>
      </c>
      <c r="D4" s="30" t="s">
        <v>30</v>
      </c>
      <c r="E4" s="30" t="s">
        <v>37</v>
      </c>
      <c r="F4" s="30" t="s">
        <v>38</v>
      </c>
      <c r="G4" s="30" t="s">
        <v>39</v>
      </c>
      <c r="H4" s="30">
        <v>1</v>
      </c>
      <c r="I4" s="30" t="s">
        <v>37</v>
      </c>
      <c r="J4" s="30" t="s">
        <v>40</v>
      </c>
      <c r="K4" s="30" t="s">
        <v>41</v>
      </c>
      <c r="L4" s="15">
        <v>560</v>
      </c>
      <c r="M4" s="30" t="s">
        <v>42</v>
      </c>
      <c r="N4" s="57"/>
    </row>
    <row r="5" s="28" customFormat="1" ht="122" customHeight="1" spans="1:14">
      <c r="A5" s="8">
        <v>3</v>
      </c>
      <c r="B5" s="30" t="s">
        <v>6</v>
      </c>
      <c r="C5" s="53" t="s">
        <v>29</v>
      </c>
      <c r="D5" s="30" t="s">
        <v>43</v>
      </c>
      <c r="E5" s="30" t="s">
        <v>44</v>
      </c>
      <c r="F5" s="30" t="s">
        <v>45</v>
      </c>
      <c r="G5" s="30" t="s">
        <v>33</v>
      </c>
      <c r="H5" s="30">
        <v>1</v>
      </c>
      <c r="I5" s="30" t="s">
        <v>44</v>
      </c>
      <c r="J5" s="30" t="s">
        <v>46</v>
      </c>
      <c r="K5" s="30" t="s">
        <v>47</v>
      </c>
      <c r="L5" s="30">
        <v>860</v>
      </c>
      <c r="M5" s="30" t="s">
        <v>48</v>
      </c>
      <c r="N5" s="57"/>
    </row>
    <row r="6" s="50" customFormat="1" ht="36" customHeight="1" spans="1:14">
      <c r="A6" s="8" t="s">
        <v>15</v>
      </c>
      <c r="B6" s="54"/>
      <c r="C6" s="54"/>
      <c r="D6" s="54"/>
      <c r="E6" s="54"/>
      <c r="F6" s="54"/>
      <c r="G6" s="54"/>
      <c r="H6" s="54">
        <f>SUM(H3:H5)</f>
        <v>3</v>
      </c>
      <c r="I6" s="54"/>
      <c r="J6" s="54"/>
      <c r="K6" s="54"/>
      <c r="L6" s="54">
        <f>SUM(L3:L5)</f>
        <v>2120</v>
      </c>
      <c r="M6" s="54"/>
      <c r="N6" s="54"/>
    </row>
  </sheetData>
  <mergeCells count="1">
    <mergeCell ref="A1:N1"/>
  </mergeCells>
  <pageMargins left="0.826388888888889" right="0.751388888888889" top="0.472222222222222" bottom="0.66875" header="0.354166666666667" footer="0.43263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I6" sqref="I6"/>
    </sheetView>
  </sheetViews>
  <sheetFormatPr defaultColWidth="9" defaultRowHeight="13.5" outlineLevelRow="3"/>
  <cols>
    <col min="1" max="1" width="9" style="44"/>
    <col min="2" max="2" width="12.125" style="44" customWidth="1"/>
    <col min="3" max="3" width="11.375" style="44" customWidth="1"/>
    <col min="4" max="16384" width="9" style="44"/>
  </cols>
  <sheetData>
    <row r="1" s="34" customFormat="1" ht="27" spans="1:14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34" customFormat="1" ht="64" customHeight="1" spans="1:14">
      <c r="A2" s="5" t="s">
        <v>1</v>
      </c>
      <c r="B2" s="46" t="s">
        <v>17</v>
      </c>
      <c r="C2" s="46" t="s">
        <v>18</v>
      </c>
      <c r="D2" s="46" t="s">
        <v>19</v>
      </c>
      <c r="E2" s="5" t="s">
        <v>20</v>
      </c>
      <c r="F2" s="46" t="s">
        <v>49</v>
      </c>
      <c r="G2" s="46" t="s">
        <v>22</v>
      </c>
      <c r="H2" s="46" t="s">
        <v>50</v>
      </c>
      <c r="I2" s="6" t="s">
        <v>24</v>
      </c>
      <c r="J2" s="6" t="s">
        <v>25</v>
      </c>
      <c r="K2" s="6" t="s">
        <v>51</v>
      </c>
      <c r="L2" s="5" t="s">
        <v>27</v>
      </c>
      <c r="M2" s="5" t="s">
        <v>52</v>
      </c>
      <c r="N2" s="5" t="s">
        <v>5</v>
      </c>
    </row>
    <row r="3" s="29" customFormat="1" ht="127" customHeight="1" spans="1:14">
      <c r="A3" s="8">
        <v>1</v>
      </c>
      <c r="B3" s="8" t="s">
        <v>7</v>
      </c>
      <c r="C3" s="8" t="s">
        <v>53</v>
      </c>
      <c r="D3" s="8" t="s">
        <v>43</v>
      </c>
      <c r="E3" s="8" t="s">
        <v>54</v>
      </c>
      <c r="F3" s="15" t="s">
        <v>55</v>
      </c>
      <c r="G3" s="15" t="s">
        <v>56</v>
      </c>
      <c r="H3" s="15">
        <v>1</v>
      </c>
      <c r="I3" s="8" t="s">
        <v>54</v>
      </c>
      <c r="J3" s="8" t="s">
        <v>57</v>
      </c>
      <c r="K3" s="8" t="s">
        <v>58</v>
      </c>
      <c r="L3" s="8">
        <v>10000</v>
      </c>
      <c r="M3" s="8" t="s">
        <v>59</v>
      </c>
      <c r="N3" s="8"/>
    </row>
    <row r="4" s="43" customFormat="1" ht="30" customHeight="1" spans="1:14">
      <c r="A4" s="47" t="s">
        <v>15</v>
      </c>
      <c r="B4" s="47"/>
      <c r="C4" s="47"/>
      <c r="D4" s="47"/>
      <c r="E4" s="47"/>
      <c r="F4" s="47"/>
      <c r="G4" s="47"/>
      <c r="H4" s="47">
        <f>SUM(H3:H3)</f>
        <v>1</v>
      </c>
      <c r="I4" s="47"/>
      <c r="J4" s="47"/>
      <c r="K4" s="47"/>
      <c r="L4" s="47">
        <f>SUM(L3:L3)</f>
        <v>10000</v>
      </c>
      <c r="M4" s="47"/>
      <c r="N4" s="47"/>
    </row>
  </sheetData>
  <mergeCells count="1">
    <mergeCell ref="A1:N1"/>
  </mergeCells>
  <pageMargins left="0.747916666666667" right="0.747916666666667" top="1" bottom="1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A1" sqref="A1:N1"/>
    </sheetView>
  </sheetViews>
  <sheetFormatPr defaultColWidth="9" defaultRowHeight="13.5" outlineLevelRow="5"/>
  <cols>
    <col min="1" max="1" width="7.125" style="34" customWidth="1"/>
    <col min="2" max="2" width="9" style="34"/>
    <col min="3" max="3" width="13.125" style="34" customWidth="1"/>
    <col min="4" max="7" width="9" style="34"/>
    <col min="8" max="8" width="6.625" style="34" customWidth="1"/>
    <col min="9" max="16384" width="9" style="34"/>
  </cols>
  <sheetData>
    <row r="1" ht="27" spans="1:17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11"/>
      <c r="Q1" s="11"/>
    </row>
    <row r="2" s="20" customFormat="1" ht="69" customHeight="1" spans="1:14">
      <c r="A2" s="18" t="s">
        <v>1</v>
      </c>
      <c r="B2" s="18" t="s">
        <v>17</v>
      </c>
      <c r="C2" s="18" t="s">
        <v>18</v>
      </c>
      <c r="D2" s="18" t="s">
        <v>19</v>
      </c>
      <c r="E2" s="18" t="s">
        <v>20</v>
      </c>
      <c r="F2" s="7" t="s">
        <v>49</v>
      </c>
      <c r="G2" s="7" t="s">
        <v>22</v>
      </c>
      <c r="H2" s="18" t="s">
        <v>23</v>
      </c>
      <c r="I2" s="18" t="s">
        <v>24</v>
      </c>
      <c r="J2" s="18" t="s">
        <v>25</v>
      </c>
      <c r="K2" s="18" t="s">
        <v>51</v>
      </c>
      <c r="L2" s="18" t="s">
        <v>60</v>
      </c>
      <c r="M2" s="18" t="s">
        <v>52</v>
      </c>
      <c r="N2" s="18" t="s">
        <v>5</v>
      </c>
    </row>
    <row r="3" s="17" customFormat="1" ht="100" customHeight="1" spans="1:14">
      <c r="A3" s="8">
        <v>1</v>
      </c>
      <c r="B3" s="37" t="s">
        <v>8</v>
      </c>
      <c r="C3" s="38" t="s">
        <v>61</v>
      </c>
      <c r="D3" s="39" t="s">
        <v>62</v>
      </c>
      <c r="E3" s="37" t="s">
        <v>63</v>
      </c>
      <c r="F3" s="37" t="s">
        <v>64</v>
      </c>
      <c r="G3" s="8" t="s">
        <v>33</v>
      </c>
      <c r="H3" s="8">
        <v>1</v>
      </c>
      <c r="I3" s="37" t="s">
        <v>63</v>
      </c>
      <c r="J3" s="40" t="s">
        <v>65</v>
      </c>
      <c r="K3" s="37" t="s">
        <v>47</v>
      </c>
      <c r="L3" s="41">
        <v>1293.06</v>
      </c>
      <c r="M3" s="37" t="s">
        <v>66</v>
      </c>
      <c r="N3" s="42"/>
    </row>
    <row r="4" s="17" customFormat="1" ht="100" customHeight="1" spans="1:14">
      <c r="A4" s="8">
        <v>2</v>
      </c>
      <c r="B4" s="37" t="s">
        <v>8</v>
      </c>
      <c r="C4" s="38" t="s">
        <v>61</v>
      </c>
      <c r="D4" s="39" t="s">
        <v>62</v>
      </c>
      <c r="E4" s="37" t="s">
        <v>67</v>
      </c>
      <c r="F4" s="37" t="s">
        <v>68</v>
      </c>
      <c r="G4" s="8" t="s">
        <v>39</v>
      </c>
      <c r="H4" s="8">
        <v>1</v>
      </c>
      <c r="I4" s="37" t="s">
        <v>67</v>
      </c>
      <c r="J4" s="40" t="s">
        <v>69</v>
      </c>
      <c r="K4" s="37" t="s">
        <v>35</v>
      </c>
      <c r="L4" s="41">
        <v>862.04</v>
      </c>
      <c r="M4" s="37" t="s">
        <v>70</v>
      </c>
      <c r="N4" s="42"/>
    </row>
    <row r="5" s="17" customFormat="1" ht="100" customHeight="1" spans="1:14">
      <c r="A5" s="8">
        <v>3</v>
      </c>
      <c r="B5" s="37" t="s">
        <v>8</v>
      </c>
      <c r="C5" s="38" t="s">
        <v>61</v>
      </c>
      <c r="D5" s="39" t="s">
        <v>43</v>
      </c>
      <c r="E5" s="37" t="s">
        <v>71</v>
      </c>
      <c r="F5" s="37" t="s">
        <v>72</v>
      </c>
      <c r="G5" s="8" t="s">
        <v>33</v>
      </c>
      <c r="H5" s="8">
        <v>1</v>
      </c>
      <c r="I5" s="37" t="s">
        <v>71</v>
      </c>
      <c r="J5" s="40" t="s">
        <v>73</v>
      </c>
      <c r="K5" s="37" t="s">
        <v>47</v>
      </c>
      <c r="L5" s="41">
        <v>1290.09</v>
      </c>
      <c r="M5" s="37" t="s">
        <v>74</v>
      </c>
      <c r="N5" s="42"/>
    </row>
    <row r="6" s="2" customFormat="1" ht="29" customHeight="1" spans="1:14">
      <c r="A6" s="10" t="s">
        <v>15</v>
      </c>
      <c r="B6" s="10"/>
      <c r="C6" s="10"/>
      <c r="D6" s="10"/>
      <c r="E6" s="10"/>
      <c r="F6" s="10"/>
      <c r="G6" s="10"/>
      <c r="H6" s="10">
        <f>SUM(H3:H5)</f>
        <v>3</v>
      </c>
      <c r="I6" s="10"/>
      <c r="J6" s="10"/>
      <c r="K6" s="10"/>
      <c r="L6" s="10">
        <f>SUM(L3:L5)</f>
        <v>3445.19</v>
      </c>
      <c r="M6" s="10"/>
      <c r="N6" s="10"/>
    </row>
  </sheetData>
  <mergeCells count="1">
    <mergeCell ref="A1:N1"/>
  </mergeCells>
  <pageMargins left="1.02361111111111" right="0.751388888888889" top="0.511805555555556" bottom="0.66875" header="0.5" footer="0.393055555555556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A1" sqref="A1:N1"/>
    </sheetView>
  </sheetViews>
  <sheetFormatPr defaultColWidth="9" defaultRowHeight="13.5" outlineLevelRow="4"/>
  <cols>
    <col min="1" max="1" width="6.875" style="34" customWidth="1"/>
    <col min="2" max="2" width="9" style="34"/>
    <col min="3" max="3" width="13.875" style="34" customWidth="1"/>
    <col min="4" max="16384" width="9" style="34"/>
  </cols>
  <sheetData>
    <row r="1" s="34" customFormat="1" ht="27" spans="1:14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34" customFormat="1" ht="77" customHeight="1" spans="1:14">
      <c r="A2" s="35" t="s">
        <v>1</v>
      </c>
      <c r="B2" s="19" t="s">
        <v>17</v>
      </c>
      <c r="C2" s="19" t="s">
        <v>18</v>
      </c>
      <c r="D2" s="19" t="s">
        <v>19</v>
      </c>
      <c r="E2" s="35" t="s">
        <v>20</v>
      </c>
      <c r="F2" s="35" t="s">
        <v>49</v>
      </c>
      <c r="G2" s="7" t="s">
        <v>22</v>
      </c>
      <c r="H2" s="19" t="s">
        <v>23</v>
      </c>
      <c r="I2" s="19" t="s">
        <v>75</v>
      </c>
      <c r="J2" s="19" t="s">
        <v>25</v>
      </c>
      <c r="K2" s="19" t="s">
        <v>51</v>
      </c>
      <c r="L2" s="19" t="s">
        <v>60</v>
      </c>
      <c r="M2" s="36" t="s">
        <v>76</v>
      </c>
      <c r="N2" s="19" t="s">
        <v>5</v>
      </c>
    </row>
    <row r="3" s="34" customFormat="1" ht="102" customHeight="1" spans="1:14">
      <c r="A3" s="15">
        <v>1</v>
      </c>
      <c r="B3" s="8" t="s">
        <v>9</v>
      </c>
      <c r="C3" s="30" t="s">
        <v>77</v>
      </c>
      <c r="D3" s="30" t="s">
        <v>43</v>
      </c>
      <c r="E3" s="30" t="s">
        <v>78</v>
      </c>
      <c r="F3" s="30" t="s">
        <v>79</v>
      </c>
      <c r="G3" s="30" t="s">
        <v>56</v>
      </c>
      <c r="H3" s="15">
        <v>1</v>
      </c>
      <c r="I3" s="30" t="s">
        <v>78</v>
      </c>
      <c r="J3" s="30" t="s">
        <v>80</v>
      </c>
      <c r="K3" s="30" t="s">
        <v>81</v>
      </c>
      <c r="L3" s="15">
        <v>5000</v>
      </c>
      <c r="M3" s="30" t="s">
        <v>82</v>
      </c>
      <c r="N3" s="30"/>
    </row>
    <row r="4" s="34" customFormat="1" ht="102" customHeight="1" spans="1:14">
      <c r="A4" s="15">
        <v>2</v>
      </c>
      <c r="B4" s="8" t="s">
        <v>9</v>
      </c>
      <c r="C4" s="30" t="s">
        <v>77</v>
      </c>
      <c r="D4" s="30" t="s">
        <v>43</v>
      </c>
      <c r="E4" s="30" t="s">
        <v>83</v>
      </c>
      <c r="F4" s="30" t="s">
        <v>84</v>
      </c>
      <c r="G4" s="30" t="s">
        <v>56</v>
      </c>
      <c r="H4" s="15">
        <v>1</v>
      </c>
      <c r="I4" s="30" t="s">
        <v>83</v>
      </c>
      <c r="J4" s="30" t="s">
        <v>85</v>
      </c>
      <c r="K4" s="30" t="s">
        <v>81</v>
      </c>
      <c r="L4" s="15">
        <v>5000</v>
      </c>
      <c r="M4" s="30" t="s">
        <v>82</v>
      </c>
      <c r="N4" s="30"/>
    </row>
    <row r="5" s="2" customFormat="1" ht="33" customHeight="1" spans="1:14">
      <c r="A5" s="10" t="s">
        <v>15</v>
      </c>
      <c r="B5" s="10"/>
      <c r="C5" s="10"/>
      <c r="D5" s="10"/>
      <c r="E5" s="10"/>
      <c r="F5" s="10"/>
      <c r="G5" s="10"/>
      <c r="H5" s="10">
        <f>SUM(H3:H4)</f>
        <v>2</v>
      </c>
      <c r="I5" s="10"/>
      <c r="J5" s="10"/>
      <c r="K5" s="10"/>
      <c r="L5" s="10">
        <f>SUM(L3:L4)</f>
        <v>10000</v>
      </c>
      <c r="M5" s="10"/>
      <c r="N5" s="10"/>
    </row>
  </sheetData>
  <mergeCells count="1">
    <mergeCell ref="A1:N1"/>
  </mergeCells>
  <pageMargins left="0.944444444444444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workbookViewId="0">
      <selection activeCell="A1" sqref="A1:N1"/>
    </sheetView>
  </sheetViews>
  <sheetFormatPr defaultColWidth="9" defaultRowHeight="14.25"/>
  <cols>
    <col min="1" max="1" width="7.75" style="2" customWidth="1"/>
    <col min="2" max="2" width="10" style="29" customWidth="1"/>
    <col min="3" max="3" width="12.5" style="2" customWidth="1"/>
    <col min="4" max="4" width="7.75" style="2" customWidth="1"/>
    <col min="5" max="5" width="11.25" style="2" customWidth="1"/>
    <col min="6" max="6" width="8.875" style="2" customWidth="1"/>
    <col min="7" max="7" width="8.75" style="2" customWidth="1"/>
    <col min="8" max="8" width="7.375" style="2" customWidth="1"/>
    <col min="9" max="11" width="11.25" style="2" customWidth="1"/>
    <col min="12" max="13" width="11.25" style="16" customWidth="1"/>
    <col min="14" max="16384" width="9" style="16"/>
  </cols>
  <sheetData>
    <row r="1" ht="31" customHeight="1" spans="1:14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8" customFormat="1" ht="63" customHeight="1" spans="1:14">
      <c r="A2" s="18" t="s">
        <v>1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49</v>
      </c>
      <c r="G2" s="7" t="s">
        <v>22</v>
      </c>
      <c r="H2" s="18" t="s">
        <v>23</v>
      </c>
      <c r="I2" s="18" t="s">
        <v>24</v>
      </c>
      <c r="J2" s="18" t="s">
        <v>51</v>
      </c>
      <c r="K2" s="18" t="s">
        <v>25</v>
      </c>
      <c r="L2" s="7" t="s">
        <v>27</v>
      </c>
      <c r="M2" s="18" t="s">
        <v>52</v>
      </c>
      <c r="N2" s="18" t="s">
        <v>5</v>
      </c>
    </row>
    <row r="3" ht="76" customHeight="1" spans="1:14">
      <c r="A3" s="10">
        <v>1</v>
      </c>
      <c r="B3" s="8" t="s">
        <v>10</v>
      </c>
      <c r="C3" s="14" t="s">
        <v>86</v>
      </c>
      <c r="D3" s="8" t="s">
        <v>43</v>
      </c>
      <c r="E3" s="30" t="s">
        <v>87</v>
      </c>
      <c r="F3" s="30" t="s">
        <v>88</v>
      </c>
      <c r="G3" s="30" t="s">
        <v>56</v>
      </c>
      <c r="H3" s="31">
        <v>1</v>
      </c>
      <c r="I3" s="30" t="s">
        <v>87</v>
      </c>
      <c r="J3" s="8" t="s">
        <v>89</v>
      </c>
      <c r="K3" s="8" t="s">
        <v>90</v>
      </c>
      <c r="L3" s="10">
        <v>3000</v>
      </c>
      <c r="M3" s="8" t="s">
        <v>91</v>
      </c>
      <c r="N3" s="33"/>
    </row>
    <row r="4" ht="76" customHeight="1" spans="1:14">
      <c r="A4" s="10">
        <v>2</v>
      </c>
      <c r="B4" s="8" t="s">
        <v>10</v>
      </c>
      <c r="C4" s="14" t="s">
        <v>86</v>
      </c>
      <c r="D4" s="8" t="s">
        <v>43</v>
      </c>
      <c r="E4" s="30" t="s">
        <v>92</v>
      </c>
      <c r="F4" s="30" t="s">
        <v>93</v>
      </c>
      <c r="G4" s="30" t="s">
        <v>56</v>
      </c>
      <c r="H4" s="32">
        <v>1</v>
      </c>
      <c r="I4" s="30" t="s">
        <v>92</v>
      </c>
      <c r="J4" s="8" t="s">
        <v>94</v>
      </c>
      <c r="K4" s="8" t="s">
        <v>95</v>
      </c>
      <c r="L4" s="10">
        <v>3000</v>
      </c>
      <c r="M4" s="8" t="s">
        <v>91</v>
      </c>
      <c r="N4" s="33"/>
    </row>
    <row r="5" ht="76" customHeight="1" spans="1:14">
      <c r="A5" s="10">
        <v>3</v>
      </c>
      <c r="B5" s="8" t="s">
        <v>10</v>
      </c>
      <c r="C5" s="14" t="s">
        <v>86</v>
      </c>
      <c r="D5" s="8" t="s">
        <v>43</v>
      </c>
      <c r="E5" s="30" t="s">
        <v>96</v>
      </c>
      <c r="F5" s="30" t="s">
        <v>97</v>
      </c>
      <c r="G5" s="30" t="s">
        <v>56</v>
      </c>
      <c r="H5" s="32">
        <v>1</v>
      </c>
      <c r="I5" s="30" t="s">
        <v>96</v>
      </c>
      <c r="J5" s="8" t="s">
        <v>89</v>
      </c>
      <c r="K5" s="8" t="s">
        <v>98</v>
      </c>
      <c r="L5" s="10">
        <v>3000</v>
      </c>
      <c r="M5" s="8" t="s">
        <v>91</v>
      </c>
      <c r="N5" s="33"/>
    </row>
    <row r="6" ht="76" customHeight="1" spans="1:14">
      <c r="A6" s="10">
        <v>4</v>
      </c>
      <c r="B6" s="8" t="s">
        <v>10</v>
      </c>
      <c r="C6" s="14" t="s">
        <v>86</v>
      </c>
      <c r="D6" s="8" t="s">
        <v>43</v>
      </c>
      <c r="E6" s="30" t="s">
        <v>99</v>
      </c>
      <c r="F6" s="30" t="s">
        <v>100</v>
      </c>
      <c r="G6" s="30" t="s">
        <v>56</v>
      </c>
      <c r="H6" s="32">
        <v>1</v>
      </c>
      <c r="I6" s="30" t="s">
        <v>99</v>
      </c>
      <c r="J6" s="8" t="s">
        <v>101</v>
      </c>
      <c r="K6" s="8" t="s">
        <v>102</v>
      </c>
      <c r="L6" s="10">
        <v>3000</v>
      </c>
      <c r="M6" s="8" t="s">
        <v>91</v>
      </c>
      <c r="N6" s="33"/>
    </row>
    <row r="7" ht="76" customHeight="1" spans="1:14">
      <c r="A7" s="10">
        <v>5</v>
      </c>
      <c r="B7" s="8" t="s">
        <v>10</v>
      </c>
      <c r="C7" s="14" t="s">
        <v>86</v>
      </c>
      <c r="D7" s="8" t="s">
        <v>43</v>
      </c>
      <c r="E7" s="30" t="s">
        <v>103</v>
      </c>
      <c r="F7" s="30" t="s">
        <v>104</v>
      </c>
      <c r="G7" s="30" t="s">
        <v>56</v>
      </c>
      <c r="H7" s="32">
        <v>1</v>
      </c>
      <c r="I7" s="30" t="s">
        <v>103</v>
      </c>
      <c r="J7" s="8" t="s">
        <v>89</v>
      </c>
      <c r="K7" s="8" t="s">
        <v>105</v>
      </c>
      <c r="L7" s="10">
        <v>3000</v>
      </c>
      <c r="M7" s="8" t="s">
        <v>91</v>
      </c>
      <c r="N7" s="33"/>
    </row>
    <row r="8" ht="76" customHeight="1" spans="1:14">
      <c r="A8" s="10">
        <v>6</v>
      </c>
      <c r="B8" s="8" t="s">
        <v>10</v>
      </c>
      <c r="C8" s="14" t="s">
        <v>86</v>
      </c>
      <c r="D8" s="8" t="s">
        <v>43</v>
      </c>
      <c r="E8" s="30" t="s">
        <v>106</v>
      </c>
      <c r="F8" s="30" t="s">
        <v>107</v>
      </c>
      <c r="G8" s="30" t="s">
        <v>56</v>
      </c>
      <c r="H8" s="32">
        <v>1</v>
      </c>
      <c r="I8" s="30" t="s">
        <v>106</v>
      </c>
      <c r="J8" s="8" t="s">
        <v>89</v>
      </c>
      <c r="K8" s="8" t="s">
        <v>108</v>
      </c>
      <c r="L8" s="10">
        <v>3000</v>
      </c>
      <c r="M8" s="8" t="s">
        <v>91</v>
      </c>
      <c r="N8" s="33"/>
    </row>
    <row r="9" ht="76" customHeight="1" spans="1:14">
      <c r="A9" s="10">
        <v>7</v>
      </c>
      <c r="B9" s="8" t="s">
        <v>10</v>
      </c>
      <c r="C9" s="14" t="s">
        <v>86</v>
      </c>
      <c r="D9" s="8" t="s">
        <v>43</v>
      </c>
      <c r="E9" s="30" t="s">
        <v>109</v>
      </c>
      <c r="F9" s="30" t="s">
        <v>110</v>
      </c>
      <c r="G9" s="30" t="s">
        <v>56</v>
      </c>
      <c r="H9" s="32">
        <v>1</v>
      </c>
      <c r="I9" s="30" t="s">
        <v>109</v>
      </c>
      <c r="J9" s="8" t="s">
        <v>101</v>
      </c>
      <c r="K9" s="8" t="s">
        <v>111</v>
      </c>
      <c r="L9" s="10">
        <v>3000</v>
      </c>
      <c r="M9" s="8" t="s">
        <v>91</v>
      </c>
      <c r="N9" s="33"/>
    </row>
    <row r="10" ht="76" customHeight="1" spans="1:14">
      <c r="A10" s="10">
        <v>8</v>
      </c>
      <c r="B10" s="8" t="s">
        <v>10</v>
      </c>
      <c r="C10" s="14" t="s">
        <v>86</v>
      </c>
      <c r="D10" s="8" t="s">
        <v>43</v>
      </c>
      <c r="E10" s="30" t="s">
        <v>112</v>
      </c>
      <c r="F10" s="30" t="s">
        <v>113</v>
      </c>
      <c r="G10" s="30" t="s">
        <v>56</v>
      </c>
      <c r="H10" s="32">
        <v>1</v>
      </c>
      <c r="I10" s="30" t="s">
        <v>112</v>
      </c>
      <c r="J10" s="8" t="s">
        <v>89</v>
      </c>
      <c r="K10" s="8" t="s">
        <v>114</v>
      </c>
      <c r="L10" s="10">
        <v>3000</v>
      </c>
      <c r="M10" s="8" t="s">
        <v>91</v>
      </c>
      <c r="N10" s="33"/>
    </row>
    <row r="11" ht="76" customHeight="1" spans="1:14">
      <c r="A11" s="10">
        <v>9</v>
      </c>
      <c r="B11" s="8" t="s">
        <v>10</v>
      </c>
      <c r="C11" s="14" t="s">
        <v>86</v>
      </c>
      <c r="D11" s="8" t="s">
        <v>43</v>
      </c>
      <c r="E11" s="30" t="s">
        <v>115</v>
      </c>
      <c r="F11" s="30" t="s">
        <v>116</v>
      </c>
      <c r="G11" s="30" t="s">
        <v>56</v>
      </c>
      <c r="H11" s="32">
        <v>1</v>
      </c>
      <c r="I11" s="30" t="s">
        <v>115</v>
      </c>
      <c r="J11" s="8" t="s">
        <v>89</v>
      </c>
      <c r="K11" s="8" t="s">
        <v>117</v>
      </c>
      <c r="L11" s="10">
        <v>3000</v>
      </c>
      <c r="M11" s="8" t="s">
        <v>91</v>
      </c>
      <c r="N11" s="33"/>
    </row>
    <row r="12" ht="76" customHeight="1" spans="1:14">
      <c r="A12" s="10">
        <v>10</v>
      </c>
      <c r="B12" s="8" t="s">
        <v>10</v>
      </c>
      <c r="C12" s="14" t="s">
        <v>86</v>
      </c>
      <c r="D12" s="8" t="s">
        <v>43</v>
      </c>
      <c r="E12" s="30" t="s">
        <v>118</v>
      </c>
      <c r="F12" s="30" t="s">
        <v>119</v>
      </c>
      <c r="G12" s="30" t="s">
        <v>56</v>
      </c>
      <c r="H12" s="32">
        <v>1</v>
      </c>
      <c r="I12" s="30" t="s">
        <v>118</v>
      </c>
      <c r="J12" s="8" t="s">
        <v>120</v>
      </c>
      <c r="K12" s="8" t="s">
        <v>121</v>
      </c>
      <c r="L12" s="10">
        <v>3000</v>
      </c>
      <c r="M12" s="8" t="s">
        <v>91</v>
      </c>
      <c r="N12" s="33"/>
    </row>
    <row r="13" ht="76" customHeight="1" spans="1:14">
      <c r="A13" s="10">
        <v>11</v>
      </c>
      <c r="B13" s="8" t="s">
        <v>10</v>
      </c>
      <c r="C13" s="14" t="s">
        <v>86</v>
      </c>
      <c r="D13" s="8" t="s">
        <v>43</v>
      </c>
      <c r="E13" s="30" t="s">
        <v>122</v>
      </c>
      <c r="F13" s="30" t="s">
        <v>123</v>
      </c>
      <c r="G13" s="30" t="s">
        <v>56</v>
      </c>
      <c r="H13" s="32">
        <v>1</v>
      </c>
      <c r="I13" s="30" t="s">
        <v>122</v>
      </c>
      <c r="J13" s="8" t="s">
        <v>120</v>
      </c>
      <c r="K13" s="8" t="s">
        <v>124</v>
      </c>
      <c r="L13" s="10">
        <v>3000</v>
      </c>
      <c r="M13" s="8" t="s">
        <v>91</v>
      </c>
      <c r="N13" s="33"/>
    </row>
    <row r="14" ht="76" customHeight="1" spans="1:14">
      <c r="A14" s="10">
        <v>12</v>
      </c>
      <c r="B14" s="8" t="s">
        <v>10</v>
      </c>
      <c r="C14" s="14" t="s">
        <v>86</v>
      </c>
      <c r="D14" s="8" t="s">
        <v>43</v>
      </c>
      <c r="E14" s="30" t="s">
        <v>125</v>
      </c>
      <c r="F14" s="30" t="s">
        <v>126</v>
      </c>
      <c r="G14" s="30" t="s">
        <v>56</v>
      </c>
      <c r="H14" s="32">
        <v>1</v>
      </c>
      <c r="I14" s="30" t="s">
        <v>125</v>
      </c>
      <c r="J14" s="8" t="s">
        <v>120</v>
      </c>
      <c r="K14" s="8" t="s">
        <v>127</v>
      </c>
      <c r="L14" s="10">
        <v>3000</v>
      </c>
      <c r="M14" s="8" t="s">
        <v>91</v>
      </c>
      <c r="N14" s="33"/>
    </row>
    <row r="15" ht="76" customHeight="1" spans="1:14">
      <c r="A15" s="10">
        <v>13</v>
      </c>
      <c r="B15" s="8" t="s">
        <v>10</v>
      </c>
      <c r="C15" s="14" t="s">
        <v>86</v>
      </c>
      <c r="D15" s="8" t="s">
        <v>43</v>
      </c>
      <c r="E15" s="30" t="s">
        <v>128</v>
      </c>
      <c r="F15" s="30" t="s">
        <v>129</v>
      </c>
      <c r="G15" s="30" t="s">
        <v>56</v>
      </c>
      <c r="H15" s="32">
        <v>1</v>
      </c>
      <c r="I15" s="30" t="s">
        <v>128</v>
      </c>
      <c r="J15" s="8" t="s">
        <v>89</v>
      </c>
      <c r="K15" s="8" t="s">
        <v>130</v>
      </c>
      <c r="L15" s="10">
        <v>3000</v>
      </c>
      <c r="M15" s="8" t="s">
        <v>91</v>
      </c>
      <c r="N15" s="33"/>
    </row>
    <row r="16" ht="76" customHeight="1" spans="1:14">
      <c r="A16" s="10">
        <v>14</v>
      </c>
      <c r="B16" s="8" t="s">
        <v>10</v>
      </c>
      <c r="C16" s="14" t="s">
        <v>86</v>
      </c>
      <c r="D16" s="8" t="s">
        <v>43</v>
      </c>
      <c r="E16" s="30" t="s">
        <v>131</v>
      </c>
      <c r="F16" s="30" t="s">
        <v>132</v>
      </c>
      <c r="G16" s="30" t="s">
        <v>56</v>
      </c>
      <c r="H16" s="32">
        <v>1</v>
      </c>
      <c r="I16" s="30" t="s">
        <v>131</v>
      </c>
      <c r="J16" s="8" t="s">
        <v>89</v>
      </c>
      <c r="K16" s="8" t="s">
        <v>133</v>
      </c>
      <c r="L16" s="10">
        <v>3000</v>
      </c>
      <c r="M16" s="8" t="s">
        <v>91</v>
      </c>
      <c r="N16" s="33"/>
    </row>
    <row r="17" ht="76" customHeight="1" spans="1:14">
      <c r="A17" s="10">
        <v>15</v>
      </c>
      <c r="B17" s="8" t="s">
        <v>10</v>
      </c>
      <c r="C17" s="14" t="s">
        <v>86</v>
      </c>
      <c r="D17" s="8" t="s">
        <v>43</v>
      </c>
      <c r="E17" s="30" t="s">
        <v>134</v>
      </c>
      <c r="F17" s="30" t="s">
        <v>135</v>
      </c>
      <c r="G17" s="30" t="s">
        <v>56</v>
      </c>
      <c r="H17" s="32">
        <v>1</v>
      </c>
      <c r="I17" s="30" t="s">
        <v>134</v>
      </c>
      <c r="J17" s="8" t="s">
        <v>89</v>
      </c>
      <c r="K17" s="8" t="s">
        <v>136</v>
      </c>
      <c r="L17" s="10">
        <v>3000</v>
      </c>
      <c r="M17" s="8" t="s">
        <v>91</v>
      </c>
      <c r="N17" s="33"/>
    </row>
    <row r="18" ht="76" customHeight="1" spans="1:14">
      <c r="A18" s="10">
        <v>16</v>
      </c>
      <c r="B18" s="8" t="s">
        <v>10</v>
      </c>
      <c r="C18" s="14" t="s">
        <v>86</v>
      </c>
      <c r="D18" s="8" t="s">
        <v>43</v>
      </c>
      <c r="E18" s="30" t="s">
        <v>137</v>
      </c>
      <c r="F18" s="30" t="s">
        <v>138</v>
      </c>
      <c r="G18" s="30" t="s">
        <v>56</v>
      </c>
      <c r="H18" s="32">
        <v>1</v>
      </c>
      <c r="I18" s="30" t="s">
        <v>137</v>
      </c>
      <c r="J18" s="8" t="s">
        <v>120</v>
      </c>
      <c r="K18" s="8" t="s">
        <v>139</v>
      </c>
      <c r="L18" s="10">
        <v>3000</v>
      </c>
      <c r="M18" s="8" t="s">
        <v>91</v>
      </c>
      <c r="N18" s="33"/>
    </row>
    <row r="19" ht="76" customHeight="1" spans="1:14">
      <c r="A19" s="10">
        <v>17</v>
      </c>
      <c r="B19" s="8" t="s">
        <v>10</v>
      </c>
      <c r="C19" s="14" t="s">
        <v>86</v>
      </c>
      <c r="D19" s="8" t="s">
        <v>43</v>
      </c>
      <c r="E19" s="30" t="s">
        <v>140</v>
      </c>
      <c r="F19" s="30" t="s">
        <v>141</v>
      </c>
      <c r="G19" s="30" t="s">
        <v>56</v>
      </c>
      <c r="H19" s="32">
        <v>1</v>
      </c>
      <c r="I19" s="30" t="s">
        <v>140</v>
      </c>
      <c r="J19" s="8" t="s">
        <v>89</v>
      </c>
      <c r="K19" s="8" t="s">
        <v>142</v>
      </c>
      <c r="L19" s="10">
        <v>3000</v>
      </c>
      <c r="M19" s="8" t="s">
        <v>91</v>
      </c>
      <c r="N19" s="33"/>
    </row>
    <row r="20" ht="76" customHeight="1" spans="1:14">
      <c r="A20" s="10">
        <v>18</v>
      </c>
      <c r="B20" s="8" t="s">
        <v>10</v>
      </c>
      <c r="C20" s="14" t="s">
        <v>86</v>
      </c>
      <c r="D20" s="8" t="s">
        <v>43</v>
      </c>
      <c r="E20" s="30" t="s">
        <v>143</v>
      </c>
      <c r="F20" s="30" t="s">
        <v>144</v>
      </c>
      <c r="G20" s="30" t="s">
        <v>56</v>
      </c>
      <c r="H20" s="32">
        <v>1</v>
      </c>
      <c r="I20" s="30" t="s">
        <v>143</v>
      </c>
      <c r="J20" s="8" t="s">
        <v>120</v>
      </c>
      <c r="K20" s="8" t="s">
        <v>145</v>
      </c>
      <c r="L20" s="10">
        <v>3000</v>
      </c>
      <c r="M20" s="8" t="s">
        <v>91</v>
      </c>
      <c r="N20" s="33"/>
    </row>
    <row r="21" ht="76" customHeight="1" spans="1:14">
      <c r="A21" s="10">
        <v>19</v>
      </c>
      <c r="B21" s="8" t="s">
        <v>10</v>
      </c>
      <c r="C21" s="14" t="s">
        <v>86</v>
      </c>
      <c r="D21" s="8" t="s">
        <v>43</v>
      </c>
      <c r="E21" s="30" t="s">
        <v>146</v>
      </c>
      <c r="F21" s="30" t="s">
        <v>147</v>
      </c>
      <c r="G21" s="30" t="s">
        <v>56</v>
      </c>
      <c r="H21" s="32">
        <v>1</v>
      </c>
      <c r="I21" s="30" t="s">
        <v>146</v>
      </c>
      <c r="J21" s="8" t="s">
        <v>120</v>
      </c>
      <c r="K21" s="8" t="s">
        <v>148</v>
      </c>
      <c r="L21" s="10">
        <v>3000</v>
      </c>
      <c r="M21" s="8" t="s">
        <v>91</v>
      </c>
      <c r="N21" s="33"/>
    </row>
    <row r="22" ht="76" customHeight="1" spans="1:14">
      <c r="A22" s="10">
        <v>20</v>
      </c>
      <c r="B22" s="8" t="s">
        <v>10</v>
      </c>
      <c r="C22" s="14" t="s">
        <v>86</v>
      </c>
      <c r="D22" s="8" t="s">
        <v>43</v>
      </c>
      <c r="E22" s="30" t="s">
        <v>149</v>
      </c>
      <c r="F22" s="30" t="s">
        <v>150</v>
      </c>
      <c r="G22" s="30" t="s">
        <v>56</v>
      </c>
      <c r="H22" s="32">
        <v>1</v>
      </c>
      <c r="I22" s="30" t="s">
        <v>149</v>
      </c>
      <c r="J22" s="8" t="s">
        <v>89</v>
      </c>
      <c r="K22" s="8" t="s">
        <v>151</v>
      </c>
      <c r="L22" s="10">
        <v>3000</v>
      </c>
      <c r="M22" s="8" t="s">
        <v>91</v>
      </c>
      <c r="N22" s="33"/>
    </row>
    <row r="23" ht="76" customHeight="1" spans="1:14">
      <c r="A23" s="10">
        <v>21</v>
      </c>
      <c r="B23" s="8" t="s">
        <v>10</v>
      </c>
      <c r="C23" s="14" t="s">
        <v>86</v>
      </c>
      <c r="D23" s="8" t="s">
        <v>43</v>
      </c>
      <c r="E23" s="30" t="s">
        <v>152</v>
      </c>
      <c r="F23" s="30" t="s">
        <v>97</v>
      </c>
      <c r="G23" s="30" t="s">
        <v>56</v>
      </c>
      <c r="H23" s="32">
        <v>1</v>
      </c>
      <c r="I23" s="30" t="s">
        <v>152</v>
      </c>
      <c r="J23" s="8" t="s">
        <v>89</v>
      </c>
      <c r="K23" s="8" t="s">
        <v>153</v>
      </c>
      <c r="L23" s="10">
        <v>3000</v>
      </c>
      <c r="M23" s="8" t="s">
        <v>91</v>
      </c>
      <c r="N23" s="33"/>
    </row>
    <row r="24" ht="76" customHeight="1" spans="1:14">
      <c r="A24" s="10">
        <v>22</v>
      </c>
      <c r="B24" s="8" t="s">
        <v>10</v>
      </c>
      <c r="C24" s="14" t="s">
        <v>86</v>
      </c>
      <c r="D24" s="8" t="s">
        <v>43</v>
      </c>
      <c r="E24" s="30" t="s">
        <v>154</v>
      </c>
      <c r="F24" s="30" t="s">
        <v>155</v>
      </c>
      <c r="G24" s="30" t="s">
        <v>56</v>
      </c>
      <c r="H24" s="32">
        <v>1</v>
      </c>
      <c r="I24" s="30" t="s">
        <v>154</v>
      </c>
      <c r="J24" s="8" t="s">
        <v>89</v>
      </c>
      <c r="K24" s="8" t="s">
        <v>156</v>
      </c>
      <c r="L24" s="10">
        <v>3000</v>
      </c>
      <c r="M24" s="8" t="s">
        <v>91</v>
      </c>
      <c r="N24" s="33"/>
    </row>
    <row r="25" ht="76" customHeight="1" spans="1:14">
      <c r="A25" s="10">
        <v>23</v>
      </c>
      <c r="B25" s="8" t="s">
        <v>10</v>
      </c>
      <c r="C25" s="14" t="s">
        <v>86</v>
      </c>
      <c r="D25" s="8" t="s">
        <v>43</v>
      </c>
      <c r="E25" s="30" t="s">
        <v>157</v>
      </c>
      <c r="F25" s="30" t="s">
        <v>158</v>
      </c>
      <c r="G25" s="30" t="s">
        <v>56</v>
      </c>
      <c r="H25" s="32">
        <v>1</v>
      </c>
      <c r="I25" s="30" t="s">
        <v>157</v>
      </c>
      <c r="J25" s="8" t="s">
        <v>159</v>
      </c>
      <c r="K25" s="8" t="s">
        <v>160</v>
      </c>
      <c r="L25" s="10">
        <v>3000</v>
      </c>
      <c r="M25" s="8" t="s">
        <v>161</v>
      </c>
      <c r="N25" s="33"/>
    </row>
    <row r="26" ht="76" customHeight="1" spans="1:14">
      <c r="A26" s="10">
        <v>24</v>
      </c>
      <c r="B26" s="8" t="s">
        <v>10</v>
      </c>
      <c r="C26" s="14" t="s">
        <v>86</v>
      </c>
      <c r="D26" s="8" t="s">
        <v>43</v>
      </c>
      <c r="E26" s="30" t="s">
        <v>162</v>
      </c>
      <c r="F26" s="30" t="s">
        <v>163</v>
      </c>
      <c r="G26" s="30" t="s">
        <v>56</v>
      </c>
      <c r="H26" s="32">
        <v>1</v>
      </c>
      <c r="I26" s="30" t="s">
        <v>162</v>
      </c>
      <c r="J26" s="8" t="s">
        <v>89</v>
      </c>
      <c r="K26" s="8" t="s">
        <v>164</v>
      </c>
      <c r="L26" s="10">
        <v>3000</v>
      </c>
      <c r="M26" s="8" t="s">
        <v>91</v>
      </c>
      <c r="N26" s="33"/>
    </row>
    <row r="27" ht="76" customHeight="1" spans="1:14">
      <c r="A27" s="10">
        <v>25</v>
      </c>
      <c r="B27" s="8" t="s">
        <v>10</v>
      </c>
      <c r="C27" s="14" t="s">
        <v>86</v>
      </c>
      <c r="D27" s="8" t="s">
        <v>43</v>
      </c>
      <c r="E27" s="30" t="s">
        <v>165</v>
      </c>
      <c r="F27" s="30" t="s">
        <v>166</v>
      </c>
      <c r="G27" s="30" t="s">
        <v>56</v>
      </c>
      <c r="H27" s="32">
        <v>1</v>
      </c>
      <c r="I27" s="30" t="s">
        <v>165</v>
      </c>
      <c r="J27" s="8" t="s">
        <v>120</v>
      </c>
      <c r="K27" s="8" t="s">
        <v>167</v>
      </c>
      <c r="L27" s="10">
        <v>3000</v>
      </c>
      <c r="M27" s="8" t="s">
        <v>91</v>
      </c>
      <c r="N27" s="33"/>
    </row>
    <row r="28" ht="76" customHeight="1" spans="1:14">
      <c r="A28" s="10">
        <v>26</v>
      </c>
      <c r="B28" s="8" t="s">
        <v>10</v>
      </c>
      <c r="C28" s="14" t="s">
        <v>86</v>
      </c>
      <c r="D28" s="8" t="s">
        <v>43</v>
      </c>
      <c r="E28" s="30" t="s">
        <v>168</v>
      </c>
      <c r="F28" s="30" t="s">
        <v>169</v>
      </c>
      <c r="G28" s="30" t="s">
        <v>56</v>
      </c>
      <c r="H28" s="32">
        <v>1</v>
      </c>
      <c r="I28" s="30" t="s">
        <v>168</v>
      </c>
      <c r="J28" s="8" t="s">
        <v>89</v>
      </c>
      <c r="K28" s="8" t="s">
        <v>170</v>
      </c>
      <c r="L28" s="10">
        <v>3000</v>
      </c>
      <c r="M28" s="8" t="s">
        <v>91</v>
      </c>
      <c r="N28" s="33"/>
    </row>
    <row r="29" ht="76" customHeight="1" spans="1:14">
      <c r="A29" s="10">
        <v>27</v>
      </c>
      <c r="B29" s="8" t="s">
        <v>10</v>
      </c>
      <c r="C29" s="14" t="s">
        <v>86</v>
      </c>
      <c r="D29" s="8" t="s">
        <v>43</v>
      </c>
      <c r="E29" s="30" t="s">
        <v>171</v>
      </c>
      <c r="F29" s="30" t="s">
        <v>172</v>
      </c>
      <c r="G29" s="30" t="s">
        <v>56</v>
      </c>
      <c r="H29" s="32">
        <v>1</v>
      </c>
      <c r="I29" s="30" t="s">
        <v>171</v>
      </c>
      <c r="J29" s="8" t="s">
        <v>89</v>
      </c>
      <c r="K29" s="8" t="s">
        <v>173</v>
      </c>
      <c r="L29" s="10">
        <v>3000</v>
      </c>
      <c r="M29" s="8" t="s">
        <v>91</v>
      </c>
      <c r="N29" s="33"/>
    </row>
    <row r="30" ht="76" customHeight="1" spans="1:14">
      <c r="A30" s="10">
        <v>28</v>
      </c>
      <c r="B30" s="8" t="s">
        <v>10</v>
      </c>
      <c r="C30" s="14" t="s">
        <v>86</v>
      </c>
      <c r="D30" s="8" t="s">
        <v>43</v>
      </c>
      <c r="E30" s="30" t="s">
        <v>174</v>
      </c>
      <c r="F30" s="30" t="s">
        <v>175</v>
      </c>
      <c r="G30" s="30" t="s">
        <v>56</v>
      </c>
      <c r="H30" s="32">
        <v>1</v>
      </c>
      <c r="I30" s="30" t="s">
        <v>174</v>
      </c>
      <c r="J30" s="8" t="s">
        <v>89</v>
      </c>
      <c r="K30" s="8" t="s">
        <v>176</v>
      </c>
      <c r="L30" s="10">
        <v>3000</v>
      </c>
      <c r="M30" s="8" t="s">
        <v>91</v>
      </c>
      <c r="N30" s="33"/>
    </row>
    <row r="31" ht="76" customHeight="1" spans="1:14">
      <c r="A31" s="10">
        <v>29</v>
      </c>
      <c r="B31" s="8" t="s">
        <v>10</v>
      </c>
      <c r="C31" s="14" t="s">
        <v>86</v>
      </c>
      <c r="D31" s="8" t="s">
        <v>43</v>
      </c>
      <c r="E31" s="30" t="s">
        <v>177</v>
      </c>
      <c r="F31" s="30" t="s">
        <v>178</v>
      </c>
      <c r="G31" s="30" t="s">
        <v>56</v>
      </c>
      <c r="H31" s="32">
        <v>1</v>
      </c>
      <c r="I31" s="30" t="s">
        <v>177</v>
      </c>
      <c r="J31" s="8" t="s">
        <v>89</v>
      </c>
      <c r="K31" s="8" t="s">
        <v>179</v>
      </c>
      <c r="L31" s="10">
        <v>3000</v>
      </c>
      <c r="M31" s="8" t="s">
        <v>91</v>
      </c>
      <c r="N31" s="33"/>
    </row>
    <row r="32" ht="76" customHeight="1" spans="1:14">
      <c r="A32" s="10">
        <v>30</v>
      </c>
      <c r="B32" s="8" t="s">
        <v>10</v>
      </c>
      <c r="C32" s="14" t="s">
        <v>86</v>
      </c>
      <c r="D32" s="8" t="s">
        <v>43</v>
      </c>
      <c r="E32" s="30" t="s">
        <v>180</v>
      </c>
      <c r="F32" s="30" t="s">
        <v>181</v>
      </c>
      <c r="G32" s="30" t="s">
        <v>56</v>
      </c>
      <c r="H32" s="32">
        <v>1</v>
      </c>
      <c r="I32" s="30" t="s">
        <v>180</v>
      </c>
      <c r="J32" s="8" t="s">
        <v>120</v>
      </c>
      <c r="K32" s="8" t="s">
        <v>182</v>
      </c>
      <c r="L32" s="10">
        <v>3000</v>
      </c>
      <c r="M32" s="8" t="s">
        <v>91</v>
      </c>
      <c r="N32" s="33"/>
    </row>
    <row r="33" ht="76" customHeight="1" spans="1:14">
      <c r="A33" s="10">
        <v>31</v>
      </c>
      <c r="B33" s="8" t="s">
        <v>10</v>
      </c>
      <c r="C33" s="14" t="s">
        <v>86</v>
      </c>
      <c r="D33" s="8" t="s">
        <v>43</v>
      </c>
      <c r="E33" s="30" t="s">
        <v>183</v>
      </c>
      <c r="F33" s="30" t="s">
        <v>184</v>
      </c>
      <c r="G33" s="30" t="s">
        <v>56</v>
      </c>
      <c r="H33" s="32">
        <v>1</v>
      </c>
      <c r="I33" s="30" t="s">
        <v>183</v>
      </c>
      <c r="J33" s="8" t="s">
        <v>89</v>
      </c>
      <c r="K33" s="8" t="s">
        <v>185</v>
      </c>
      <c r="L33" s="10">
        <v>3000</v>
      </c>
      <c r="M33" s="8" t="s">
        <v>91</v>
      </c>
      <c r="N33" s="33"/>
    </row>
    <row r="34" ht="76" customHeight="1" spans="1:14">
      <c r="A34" s="10">
        <v>32</v>
      </c>
      <c r="B34" s="8" t="s">
        <v>10</v>
      </c>
      <c r="C34" s="14" t="s">
        <v>86</v>
      </c>
      <c r="D34" s="8" t="s">
        <v>43</v>
      </c>
      <c r="E34" s="30" t="s">
        <v>186</v>
      </c>
      <c r="F34" s="30" t="s">
        <v>187</v>
      </c>
      <c r="G34" s="30" t="s">
        <v>56</v>
      </c>
      <c r="H34" s="32">
        <v>1</v>
      </c>
      <c r="I34" s="30" t="s">
        <v>186</v>
      </c>
      <c r="J34" s="8" t="s">
        <v>94</v>
      </c>
      <c r="K34" s="8" t="s">
        <v>188</v>
      </c>
      <c r="L34" s="10">
        <v>3000</v>
      </c>
      <c r="M34" s="8" t="s">
        <v>91</v>
      </c>
      <c r="N34" s="33"/>
    </row>
    <row r="35" ht="76" customHeight="1" spans="1:14">
      <c r="A35" s="10">
        <v>33</v>
      </c>
      <c r="B35" s="8" t="s">
        <v>10</v>
      </c>
      <c r="C35" s="14" t="s">
        <v>86</v>
      </c>
      <c r="D35" s="8" t="s">
        <v>43</v>
      </c>
      <c r="E35" s="30" t="s">
        <v>189</v>
      </c>
      <c r="F35" s="30" t="s">
        <v>190</v>
      </c>
      <c r="G35" s="30" t="s">
        <v>56</v>
      </c>
      <c r="H35" s="32">
        <v>1</v>
      </c>
      <c r="I35" s="30" t="s">
        <v>189</v>
      </c>
      <c r="J35" s="8" t="s">
        <v>89</v>
      </c>
      <c r="K35" s="8" t="s">
        <v>191</v>
      </c>
      <c r="L35" s="10">
        <v>3000</v>
      </c>
      <c r="M35" s="8" t="s">
        <v>91</v>
      </c>
      <c r="N35" s="33"/>
    </row>
    <row r="36" ht="76" customHeight="1" spans="1:14">
      <c r="A36" s="10">
        <v>34</v>
      </c>
      <c r="B36" s="8" t="s">
        <v>10</v>
      </c>
      <c r="C36" s="14" t="s">
        <v>86</v>
      </c>
      <c r="D36" s="8" t="s">
        <v>43</v>
      </c>
      <c r="E36" s="30" t="s">
        <v>192</v>
      </c>
      <c r="F36" s="30" t="s">
        <v>193</v>
      </c>
      <c r="G36" s="30" t="s">
        <v>56</v>
      </c>
      <c r="H36" s="32">
        <v>1</v>
      </c>
      <c r="I36" s="30" t="s">
        <v>192</v>
      </c>
      <c r="J36" s="8" t="s">
        <v>89</v>
      </c>
      <c r="K36" s="8" t="s">
        <v>194</v>
      </c>
      <c r="L36" s="10">
        <v>3000</v>
      </c>
      <c r="M36" s="8" t="s">
        <v>161</v>
      </c>
      <c r="N36" s="33"/>
    </row>
    <row r="37" ht="76" customHeight="1" spans="1:14">
      <c r="A37" s="10">
        <v>35</v>
      </c>
      <c r="B37" s="8" t="s">
        <v>10</v>
      </c>
      <c r="C37" s="14" t="s">
        <v>86</v>
      </c>
      <c r="D37" s="8" t="s">
        <v>43</v>
      </c>
      <c r="E37" s="30" t="s">
        <v>195</v>
      </c>
      <c r="F37" s="30" t="s">
        <v>196</v>
      </c>
      <c r="G37" s="30" t="s">
        <v>56</v>
      </c>
      <c r="H37" s="32">
        <v>1</v>
      </c>
      <c r="I37" s="30" t="s">
        <v>195</v>
      </c>
      <c r="J37" s="8" t="s">
        <v>89</v>
      </c>
      <c r="K37" s="8" t="s">
        <v>197</v>
      </c>
      <c r="L37" s="10">
        <v>3000</v>
      </c>
      <c r="M37" s="8" t="s">
        <v>198</v>
      </c>
      <c r="N37" s="33"/>
    </row>
    <row r="38" ht="76" customHeight="1" spans="1:14">
      <c r="A38" s="10">
        <v>36</v>
      </c>
      <c r="B38" s="8" t="s">
        <v>10</v>
      </c>
      <c r="C38" s="14" t="s">
        <v>86</v>
      </c>
      <c r="D38" s="8" t="s">
        <v>43</v>
      </c>
      <c r="E38" s="30" t="s">
        <v>199</v>
      </c>
      <c r="F38" s="30" t="s">
        <v>200</v>
      </c>
      <c r="G38" s="30" t="s">
        <v>56</v>
      </c>
      <c r="H38" s="32">
        <v>1</v>
      </c>
      <c r="I38" s="30" t="s">
        <v>199</v>
      </c>
      <c r="J38" s="8" t="s">
        <v>94</v>
      </c>
      <c r="K38" s="8" t="s">
        <v>201</v>
      </c>
      <c r="L38" s="10">
        <v>3000</v>
      </c>
      <c r="M38" s="8" t="s">
        <v>91</v>
      </c>
      <c r="N38" s="33"/>
    </row>
    <row r="39" ht="76" customHeight="1" spans="1:14">
      <c r="A39" s="10">
        <v>37</v>
      </c>
      <c r="B39" s="8" t="s">
        <v>10</v>
      </c>
      <c r="C39" s="14" t="s">
        <v>86</v>
      </c>
      <c r="D39" s="8" t="s">
        <v>43</v>
      </c>
      <c r="E39" s="30" t="s">
        <v>202</v>
      </c>
      <c r="F39" s="30" t="s">
        <v>72</v>
      </c>
      <c r="G39" s="30" t="s">
        <v>56</v>
      </c>
      <c r="H39" s="32">
        <v>1</v>
      </c>
      <c r="I39" s="30" t="s">
        <v>202</v>
      </c>
      <c r="J39" s="8" t="s">
        <v>120</v>
      </c>
      <c r="K39" s="8" t="s">
        <v>203</v>
      </c>
      <c r="L39" s="10">
        <v>3000</v>
      </c>
      <c r="M39" s="8" t="s">
        <v>91</v>
      </c>
      <c r="N39" s="33"/>
    </row>
    <row r="40" ht="76" customHeight="1" spans="1:14">
      <c r="A40" s="10">
        <v>38</v>
      </c>
      <c r="B40" s="8" t="s">
        <v>10</v>
      </c>
      <c r="C40" s="14" t="s">
        <v>86</v>
      </c>
      <c r="D40" s="8" t="s">
        <v>43</v>
      </c>
      <c r="E40" s="30" t="s">
        <v>204</v>
      </c>
      <c r="F40" s="30" t="s">
        <v>205</v>
      </c>
      <c r="G40" s="30" t="s">
        <v>56</v>
      </c>
      <c r="H40" s="32">
        <v>1</v>
      </c>
      <c r="I40" s="30" t="s">
        <v>204</v>
      </c>
      <c r="J40" s="8" t="s">
        <v>120</v>
      </c>
      <c r="K40" s="8" t="s">
        <v>206</v>
      </c>
      <c r="L40" s="10">
        <v>3000</v>
      </c>
      <c r="M40" s="8" t="s">
        <v>91</v>
      </c>
      <c r="N40" s="33"/>
    </row>
    <row r="41" ht="76" customHeight="1" spans="1:14">
      <c r="A41" s="10">
        <v>39</v>
      </c>
      <c r="B41" s="8" t="s">
        <v>10</v>
      </c>
      <c r="C41" s="14" t="s">
        <v>86</v>
      </c>
      <c r="D41" s="8" t="s">
        <v>43</v>
      </c>
      <c r="E41" s="30" t="s">
        <v>207</v>
      </c>
      <c r="F41" s="30" t="s">
        <v>208</v>
      </c>
      <c r="G41" s="30" t="s">
        <v>56</v>
      </c>
      <c r="H41" s="32">
        <v>1</v>
      </c>
      <c r="I41" s="30" t="s">
        <v>207</v>
      </c>
      <c r="J41" s="8" t="s">
        <v>89</v>
      </c>
      <c r="K41" s="8" t="s">
        <v>209</v>
      </c>
      <c r="L41" s="10">
        <v>3000</v>
      </c>
      <c r="M41" s="8" t="s">
        <v>91</v>
      </c>
      <c r="N41" s="33"/>
    </row>
    <row r="42" ht="76" customHeight="1" spans="1:14">
      <c r="A42" s="10">
        <v>40</v>
      </c>
      <c r="B42" s="8" t="s">
        <v>10</v>
      </c>
      <c r="C42" s="14" t="s">
        <v>86</v>
      </c>
      <c r="D42" s="8" t="s">
        <v>43</v>
      </c>
      <c r="E42" s="30" t="s">
        <v>210</v>
      </c>
      <c r="F42" s="30" t="s">
        <v>211</v>
      </c>
      <c r="G42" s="30" t="s">
        <v>56</v>
      </c>
      <c r="H42" s="32">
        <v>1</v>
      </c>
      <c r="I42" s="30" t="s">
        <v>210</v>
      </c>
      <c r="J42" s="8" t="s">
        <v>212</v>
      </c>
      <c r="K42" s="8" t="s">
        <v>213</v>
      </c>
      <c r="L42" s="10">
        <v>3000</v>
      </c>
      <c r="M42" s="8" t="s">
        <v>91</v>
      </c>
      <c r="N42" s="33"/>
    </row>
    <row r="43" ht="76" customHeight="1" spans="1:14">
      <c r="A43" s="10">
        <v>41</v>
      </c>
      <c r="B43" s="8" t="s">
        <v>10</v>
      </c>
      <c r="C43" s="14" t="s">
        <v>86</v>
      </c>
      <c r="D43" s="8" t="s">
        <v>43</v>
      </c>
      <c r="E43" s="30" t="s">
        <v>214</v>
      </c>
      <c r="F43" s="30" t="s">
        <v>215</v>
      </c>
      <c r="G43" s="30" t="s">
        <v>56</v>
      </c>
      <c r="H43" s="32">
        <v>1</v>
      </c>
      <c r="I43" s="30" t="s">
        <v>214</v>
      </c>
      <c r="J43" s="8" t="s">
        <v>120</v>
      </c>
      <c r="K43" s="8" t="s">
        <v>216</v>
      </c>
      <c r="L43" s="10">
        <v>3000</v>
      </c>
      <c r="M43" s="8" t="s">
        <v>91</v>
      </c>
      <c r="N43" s="33"/>
    </row>
    <row r="44" ht="76" customHeight="1" spans="1:14">
      <c r="A44" s="10">
        <v>42</v>
      </c>
      <c r="B44" s="8" t="s">
        <v>10</v>
      </c>
      <c r="C44" s="14" t="s">
        <v>86</v>
      </c>
      <c r="D44" s="8" t="s">
        <v>43</v>
      </c>
      <c r="E44" s="30" t="s">
        <v>217</v>
      </c>
      <c r="F44" s="30" t="s">
        <v>218</v>
      </c>
      <c r="G44" s="30" t="s">
        <v>56</v>
      </c>
      <c r="H44" s="32">
        <v>1</v>
      </c>
      <c r="I44" s="30" t="s">
        <v>217</v>
      </c>
      <c r="J44" s="8" t="s">
        <v>219</v>
      </c>
      <c r="K44" s="8" t="s">
        <v>220</v>
      </c>
      <c r="L44" s="10">
        <v>3000</v>
      </c>
      <c r="M44" s="8" t="s">
        <v>91</v>
      </c>
      <c r="N44" s="33"/>
    </row>
    <row r="45" ht="76" customHeight="1" spans="1:14">
      <c r="A45" s="10">
        <v>43</v>
      </c>
      <c r="B45" s="8" t="s">
        <v>10</v>
      </c>
      <c r="C45" s="14" t="s">
        <v>86</v>
      </c>
      <c r="D45" s="8" t="s">
        <v>43</v>
      </c>
      <c r="E45" s="30" t="s">
        <v>221</v>
      </c>
      <c r="F45" s="30" t="s">
        <v>68</v>
      </c>
      <c r="G45" s="30" t="s">
        <v>56</v>
      </c>
      <c r="H45" s="32">
        <v>1</v>
      </c>
      <c r="I45" s="30" t="s">
        <v>221</v>
      </c>
      <c r="J45" s="8" t="s">
        <v>89</v>
      </c>
      <c r="K45" s="8" t="s">
        <v>222</v>
      </c>
      <c r="L45" s="10">
        <v>3000</v>
      </c>
      <c r="M45" s="8" t="s">
        <v>161</v>
      </c>
      <c r="N45" s="33"/>
    </row>
    <row r="46" ht="76" customHeight="1" spans="1:14">
      <c r="A46" s="10">
        <v>44</v>
      </c>
      <c r="B46" s="8" t="s">
        <v>10</v>
      </c>
      <c r="C46" s="14" t="s">
        <v>86</v>
      </c>
      <c r="D46" s="8" t="s">
        <v>43</v>
      </c>
      <c r="E46" s="30" t="s">
        <v>223</v>
      </c>
      <c r="F46" s="30" t="s">
        <v>144</v>
      </c>
      <c r="G46" s="30" t="s">
        <v>56</v>
      </c>
      <c r="H46" s="32">
        <v>1</v>
      </c>
      <c r="I46" s="30" t="s">
        <v>223</v>
      </c>
      <c r="J46" s="8" t="s">
        <v>120</v>
      </c>
      <c r="K46" s="8" t="s">
        <v>224</v>
      </c>
      <c r="L46" s="10">
        <v>3000</v>
      </c>
      <c r="M46" s="8" t="s">
        <v>161</v>
      </c>
      <c r="N46" s="33"/>
    </row>
    <row r="47" ht="76" customHeight="1" spans="1:14">
      <c r="A47" s="10">
        <v>45</v>
      </c>
      <c r="B47" s="8" t="s">
        <v>10</v>
      </c>
      <c r="C47" s="14" t="s">
        <v>86</v>
      </c>
      <c r="D47" s="8" t="s">
        <v>43</v>
      </c>
      <c r="E47" s="30" t="s">
        <v>225</v>
      </c>
      <c r="F47" s="30" t="s">
        <v>226</v>
      </c>
      <c r="G47" s="30" t="s">
        <v>56</v>
      </c>
      <c r="H47" s="32">
        <v>1</v>
      </c>
      <c r="I47" s="30" t="s">
        <v>225</v>
      </c>
      <c r="J47" s="8" t="s">
        <v>89</v>
      </c>
      <c r="K47" s="8" t="s">
        <v>227</v>
      </c>
      <c r="L47" s="10">
        <v>3000</v>
      </c>
      <c r="M47" s="8" t="s">
        <v>91</v>
      </c>
      <c r="N47" s="33"/>
    </row>
    <row r="48" ht="76" customHeight="1" spans="1:14">
      <c r="A48" s="10">
        <v>46</v>
      </c>
      <c r="B48" s="8" t="s">
        <v>10</v>
      </c>
      <c r="C48" s="14" t="s">
        <v>86</v>
      </c>
      <c r="D48" s="8" t="s">
        <v>43</v>
      </c>
      <c r="E48" s="30" t="s">
        <v>228</v>
      </c>
      <c r="F48" s="30" t="s">
        <v>229</v>
      </c>
      <c r="G48" s="30" t="s">
        <v>56</v>
      </c>
      <c r="H48" s="32">
        <v>1</v>
      </c>
      <c r="I48" s="30" t="s">
        <v>228</v>
      </c>
      <c r="J48" s="8" t="s">
        <v>101</v>
      </c>
      <c r="K48" s="8" t="s">
        <v>230</v>
      </c>
      <c r="L48" s="10">
        <v>3000</v>
      </c>
      <c r="M48" s="8" t="s">
        <v>161</v>
      </c>
      <c r="N48" s="33"/>
    </row>
    <row r="49" ht="76" customHeight="1" spans="1:14">
      <c r="A49" s="10">
        <v>47</v>
      </c>
      <c r="B49" s="8" t="s">
        <v>10</v>
      </c>
      <c r="C49" s="14" t="s">
        <v>86</v>
      </c>
      <c r="D49" s="8" t="s">
        <v>43</v>
      </c>
      <c r="E49" s="30" t="s">
        <v>231</v>
      </c>
      <c r="F49" s="30" t="s">
        <v>232</v>
      </c>
      <c r="G49" s="30" t="s">
        <v>56</v>
      </c>
      <c r="H49" s="32">
        <v>1</v>
      </c>
      <c r="I49" s="30" t="s">
        <v>231</v>
      </c>
      <c r="J49" s="8" t="s">
        <v>120</v>
      </c>
      <c r="K49" s="8" t="s">
        <v>233</v>
      </c>
      <c r="L49" s="10">
        <v>3000</v>
      </c>
      <c r="M49" s="8" t="s">
        <v>91</v>
      </c>
      <c r="N49" s="33"/>
    </row>
    <row r="50" ht="76" customHeight="1" spans="1:14">
      <c r="A50" s="10">
        <v>48</v>
      </c>
      <c r="B50" s="8" t="s">
        <v>10</v>
      </c>
      <c r="C50" s="14" t="s">
        <v>86</v>
      </c>
      <c r="D50" s="8" t="s">
        <v>43</v>
      </c>
      <c r="E50" s="30" t="s">
        <v>234</v>
      </c>
      <c r="F50" s="30" t="s">
        <v>235</v>
      </c>
      <c r="G50" s="30" t="s">
        <v>56</v>
      </c>
      <c r="H50" s="32">
        <v>1</v>
      </c>
      <c r="I50" s="30" t="s">
        <v>234</v>
      </c>
      <c r="J50" s="8" t="s">
        <v>120</v>
      </c>
      <c r="K50" s="8" t="s">
        <v>236</v>
      </c>
      <c r="L50" s="10">
        <v>3000</v>
      </c>
      <c r="M50" s="8" t="s">
        <v>91</v>
      </c>
      <c r="N50" s="33"/>
    </row>
    <row r="51" ht="76" customHeight="1" spans="1:14">
      <c r="A51" s="10">
        <v>49</v>
      </c>
      <c r="B51" s="8" t="s">
        <v>10</v>
      </c>
      <c r="C51" s="14" t="s">
        <v>86</v>
      </c>
      <c r="D51" s="8" t="s">
        <v>43</v>
      </c>
      <c r="E51" s="30" t="s">
        <v>237</v>
      </c>
      <c r="F51" s="30" t="s">
        <v>238</v>
      </c>
      <c r="G51" s="30" t="s">
        <v>56</v>
      </c>
      <c r="H51" s="32">
        <v>1</v>
      </c>
      <c r="I51" s="30" t="s">
        <v>237</v>
      </c>
      <c r="J51" s="8" t="s">
        <v>120</v>
      </c>
      <c r="K51" s="8" t="s">
        <v>239</v>
      </c>
      <c r="L51" s="10">
        <v>3000</v>
      </c>
      <c r="M51" s="8" t="s">
        <v>91</v>
      </c>
      <c r="N51" s="33"/>
    </row>
    <row r="52" s="2" customFormat="1" ht="33" customHeight="1" spans="1:14">
      <c r="A52" s="10" t="s">
        <v>15</v>
      </c>
      <c r="B52" s="8"/>
      <c r="C52" s="10"/>
      <c r="D52" s="10"/>
      <c r="E52" s="10"/>
      <c r="F52" s="10"/>
      <c r="G52" s="10"/>
      <c r="H52" s="10">
        <f>SUM(H3:H51)</f>
        <v>49</v>
      </c>
      <c r="I52" s="10"/>
      <c r="J52" s="10"/>
      <c r="K52" s="10"/>
      <c r="L52" s="10">
        <f>SUM(L3:L51)</f>
        <v>147000</v>
      </c>
      <c r="M52" s="10"/>
      <c r="N52" s="10"/>
    </row>
  </sheetData>
  <mergeCells count="1">
    <mergeCell ref="A1:N1"/>
  </mergeCells>
  <dataValidations count="2">
    <dataValidation allowBlank="1" showInputMessage="1" showErrorMessage="1" sqref="D2 E2:F2 H2 I2 J2:K2 M2 N2"/>
    <dataValidation type="list" allowBlank="1" showInputMessage="1" showErrorMessage="1" sqref="D3:D51">
      <formula1>[1]Sheet2!#REF!</formula1>
    </dataValidation>
  </dataValidations>
  <pageMargins left="1.10208333333333" right="0.751388888888889" top="0.314583333333333" bottom="0.826388888888889" header="0.236111111111111" footer="0.5"/>
  <pageSetup paperSize="9" scale="85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"/>
    </sheetView>
  </sheetViews>
  <sheetFormatPr defaultColWidth="9" defaultRowHeight="13.5"/>
  <cols>
    <col min="1" max="1" width="7.375" style="23" customWidth="1"/>
    <col min="2" max="2" width="9" style="23"/>
    <col min="3" max="3" width="13.25" style="23" customWidth="1"/>
    <col min="4" max="7" width="9" style="23"/>
    <col min="8" max="8" width="7.375" style="23" customWidth="1"/>
    <col min="9" max="12" width="9" style="23"/>
    <col min="13" max="13" width="10.25" style="23" customWidth="1"/>
    <col min="14" max="16384" width="9" style="23"/>
  </cols>
  <sheetData>
    <row r="1" ht="32" customHeight="1" spans="1:13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0" customFormat="1" ht="69" customHeight="1" spans="1:13">
      <c r="A2" s="24" t="s">
        <v>1</v>
      </c>
      <c r="B2" s="18" t="s">
        <v>17</v>
      </c>
      <c r="C2" s="18" t="s">
        <v>18</v>
      </c>
      <c r="D2" s="18" t="s">
        <v>19</v>
      </c>
      <c r="E2" s="18" t="s">
        <v>240</v>
      </c>
      <c r="F2" s="18" t="s">
        <v>241</v>
      </c>
      <c r="G2" s="7" t="s">
        <v>22</v>
      </c>
      <c r="H2" s="18" t="s">
        <v>23</v>
      </c>
      <c r="I2" s="18" t="s">
        <v>242</v>
      </c>
      <c r="J2" s="18" t="s">
        <v>26</v>
      </c>
      <c r="K2" s="18" t="s">
        <v>60</v>
      </c>
      <c r="L2" s="18" t="s">
        <v>52</v>
      </c>
      <c r="M2" s="18" t="s">
        <v>243</v>
      </c>
    </row>
    <row r="3" s="21" customFormat="1" ht="121" customHeight="1" spans="1:13">
      <c r="A3" s="8">
        <v>1</v>
      </c>
      <c r="B3" s="8" t="s">
        <v>11</v>
      </c>
      <c r="C3" s="8" t="s">
        <v>244</v>
      </c>
      <c r="D3" s="8" t="s">
        <v>62</v>
      </c>
      <c r="E3" s="8" t="s">
        <v>245</v>
      </c>
      <c r="F3" s="8" t="s">
        <v>246</v>
      </c>
      <c r="G3" s="8" t="s">
        <v>33</v>
      </c>
      <c r="H3" s="8">
        <v>1</v>
      </c>
      <c r="I3" s="8" t="s">
        <v>247</v>
      </c>
      <c r="J3" s="8" t="s">
        <v>248</v>
      </c>
      <c r="K3" s="10">
        <v>4860</v>
      </c>
      <c r="L3" s="8" t="s">
        <v>249</v>
      </c>
      <c r="M3" s="8" t="s">
        <v>63</v>
      </c>
    </row>
    <row r="4" s="21" customFormat="1" ht="121" customHeight="1" spans="1:13">
      <c r="A4" s="8">
        <v>2</v>
      </c>
      <c r="B4" s="8" t="s">
        <v>11</v>
      </c>
      <c r="C4" s="8" t="s">
        <v>244</v>
      </c>
      <c r="D4" s="8" t="s">
        <v>62</v>
      </c>
      <c r="E4" s="8" t="s">
        <v>245</v>
      </c>
      <c r="F4" s="8" t="s">
        <v>246</v>
      </c>
      <c r="G4" s="8" t="s">
        <v>39</v>
      </c>
      <c r="H4" s="8">
        <v>1</v>
      </c>
      <c r="I4" s="8" t="s">
        <v>247</v>
      </c>
      <c r="J4" s="8" t="s">
        <v>248</v>
      </c>
      <c r="K4" s="10">
        <v>3240</v>
      </c>
      <c r="L4" s="8" t="s">
        <v>250</v>
      </c>
      <c r="M4" s="8" t="s">
        <v>67</v>
      </c>
    </row>
    <row r="5" s="21" customFormat="1" ht="121" customHeight="1" spans="1:13">
      <c r="A5" s="8">
        <v>3</v>
      </c>
      <c r="B5" s="8" t="s">
        <v>11</v>
      </c>
      <c r="C5" s="8" t="s">
        <v>244</v>
      </c>
      <c r="D5" s="8" t="s">
        <v>62</v>
      </c>
      <c r="E5" s="8" t="s">
        <v>245</v>
      </c>
      <c r="F5" s="8" t="s">
        <v>246</v>
      </c>
      <c r="G5" s="8" t="s">
        <v>33</v>
      </c>
      <c r="H5" s="8">
        <v>1</v>
      </c>
      <c r="I5" s="8" t="s">
        <v>247</v>
      </c>
      <c r="J5" s="8" t="s">
        <v>248</v>
      </c>
      <c r="K5" s="10">
        <v>4860</v>
      </c>
      <c r="L5" s="8" t="s">
        <v>251</v>
      </c>
      <c r="M5" s="8" t="s">
        <v>252</v>
      </c>
    </row>
    <row r="6" s="21" customFormat="1" ht="121" customHeight="1" spans="1:13">
      <c r="A6" s="8">
        <v>4</v>
      </c>
      <c r="B6" s="8" t="s">
        <v>11</v>
      </c>
      <c r="C6" s="8" t="s">
        <v>244</v>
      </c>
      <c r="D6" s="8" t="s">
        <v>43</v>
      </c>
      <c r="E6" s="8" t="s">
        <v>253</v>
      </c>
      <c r="F6" s="8" t="s">
        <v>254</v>
      </c>
      <c r="G6" s="8" t="s">
        <v>255</v>
      </c>
      <c r="H6" s="8">
        <v>1</v>
      </c>
      <c r="I6" s="8" t="s">
        <v>256</v>
      </c>
      <c r="J6" s="8" t="s">
        <v>257</v>
      </c>
      <c r="K6" s="10">
        <v>3240</v>
      </c>
      <c r="L6" s="8" t="s">
        <v>258</v>
      </c>
      <c r="M6" s="8" t="s">
        <v>259</v>
      </c>
    </row>
    <row r="7" s="21" customFormat="1" ht="121" customHeight="1" spans="1:13">
      <c r="A7" s="8">
        <v>5</v>
      </c>
      <c r="B7" s="8" t="s">
        <v>11</v>
      </c>
      <c r="C7" s="8" t="s">
        <v>244</v>
      </c>
      <c r="D7" s="8" t="s">
        <v>43</v>
      </c>
      <c r="E7" s="8" t="s">
        <v>253</v>
      </c>
      <c r="F7" s="8" t="s">
        <v>254</v>
      </c>
      <c r="G7" s="8" t="s">
        <v>33</v>
      </c>
      <c r="H7" s="8">
        <v>1</v>
      </c>
      <c r="I7" s="8" t="s">
        <v>256</v>
      </c>
      <c r="J7" s="8" t="s">
        <v>257</v>
      </c>
      <c r="K7" s="10">
        <v>4860</v>
      </c>
      <c r="L7" s="8" t="s">
        <v>74</v>
      </c>
      <c r="M7" s="8" t="s">
        <v>71</v>
      </c>
    </row>
    <row r="8" s="21" customFormat="1" ht="121" customHeight="1" spans="1:13">
      <c r="A8" s="8">
        <v>6</v>
      </c>
      <c r="B8" s="8" t="s">
        <v>11</v>
      </c>
      <c r="C8" s="8" t="s">
        <v>244</v>
      </c>
      <c r="D8" s="8" t="s">
        <v>43</v>
      </c>
      <c r="E8" s="8" t="s">
        <v>253</v>
      </c>
      <c r="F8" s="8" t="s">
        <v>254</v>
      </c>
      <c r="G8" s="8" t="s">
        <v>255</v>
      </c>
      <c r="H8" s="8">
        <v>1</v>
      </c>
      <c r="I8" s="8" t="s">
        <v>256</v>
      </c>
      <c r="J8" s="8" t="s">
        <v>257</v>
      </c>
      <c r="K8" s="10">
        <v>3240</v>
      </c>
      <c r="L8" s="8" t="s">
        <v>258</v>
      </c>
      <c r="M8" s="8" t="s">
        <v>260</v>
      </c>
    </row>
    <row r="9" s="21" customFormat="1" ht="121" customHeight="1" spans="1:13">
      <c r="A9" s="8">
        <v>7</v>
      </c>
      <c r="B9" s="8" t="s">
        <v>11</v>
      </c>
      <c r="C9" s="8" t="s">
        <v>244</v>
      </c>
      <c r="D9" s="8" t="s">
        <v>261</v>
      </c>
      <c r="E9" s="8" t="s">
        <v>262</v>
      </c>
      <c r="F9" s="8" t="s">
        <v>263</v>
      </c>
      <c r="G9" s="8" t="s">
        <v>33</v>
      </c>
      <c r="H9" s="8">
        <v>1</v>
      </c>
      <c r="I9" s="8" t="s">
        <v>264</v>
      </c>
      <c r="J9" s="8" t="s">
        <v>265</v>
      </c>
      <c r="K9" s="10">
        <v>4860</v>
      </c>
      <c r="L9" s="8" t="s">
        <v>258</v>
      </c>
      <c r="M9" s="8" t="s">
        <v>266</v>
      </c>
    </row>
    <row r="10" s="21" customFormat="1" ht="121" customHeight="1" spans="1:13">
      <c r="A10" s="8">
        <v>8</v>
      </c>
      <c r="B10" s="8" t="s">
        <v>11</v>
      </c>
      <c r="C10" s="8" t="s">
        <v>244</v>
      </c>
      <c r="D10" s="8" t="s">
        <v>261</v>
      </c>
      <c r="E10" s="8" t="s">
        <v>262</v>
      </c>
      <c r="F10" s="8" t="s">
        <v>263</v>
      </c>
      <c r="G10" s="8" t="s">
        <v>33</v>
      </c>
      <c r="H10" s="8">
        <v>1</v>
      </c>
      <c r="I10" s="8" t="s">
        <v>264</v>
      </c>
      <c r="J10" s="8" t="s">
        <v>265</v>
      </c>
      <c r="K10" s="10">
        <v>4860</v>
      </c>
      <c r="L10" s="27" t="s">
        <v>258</v>
      </c>
      <c r="M10" s="8" t="s">
        <v>267</v>
      </c>
    </row>
    <row r="11" s="16" customFormat="1" ht="31" customHeight="1" spans="1:13">
      <c r="A11" s="10" t="s">
        <v>15</v>
      </c>
      <c r="B11" s="10"/>
      <c r="C11" s="10"/>
      <c r="D11" s="10"/>
      <c r="E11" s="10"/>
      <c r="F11" s="10"/>
      <c r="G11" s="10"/>
      <c r="H11" s="10">
        <f>SUM(H3:H10)</f>
        <v>8</v>
      </c>
      <c r="I11" s="10"/>
      <c r="J11" s="10"/>
      <c r="K11" s="10">
        <f>SUM(K3:K10)</f>
        <v>34020</v>
      </c>
      <c r="L11" s="10"/>
      <c r="M11" s="10"/>
    </row>
  </sheetData>
  <mergeCells count="1">
    <mergeCell ref="A1:M1"/>
  </mergeCells>
  <dataValidations count="1">
    <dataValidation allowBlank="1" showInputMessage="1" showErrorMessage="1" sqref="H2"/>
  </dataValidations>
  <pageMargins left="1.18055555555556" right="0.751388888888889" top="0.550694444444444" bottom="0.747916666666667" header="0.196527777777778" footer="0.5"/>
  <pageSetup paperSize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4" sqref="J4"/>
    </sheetView>
  </sheetViews>
  <sheetFormatPr defaultColWidth="9" defaultRowHeight="13.5"/>
  <cols>
    <col min="1" max="1" width="7.5" style="23" customWidth="1"/>
    <col min="2" max="2" width="9" style="23"/>
    <col min="3" max="3" width="13.75" style="23" customWidth="1"/>
    <col min="4" max="7" width="9" style="23"/>
    <col min="8" max="8" width="6.5" style="23" customWidth="1"/>
    <col min="9" max="10" width="9" style="23"/>
    <col min="11" max="11" width="10.5" style="23" customWidth="1"/>
    <col min="12" max="12" width="9" style="23"/>
    <col min="13" max="13" width="10.875" style="23" customWidth="1"/>
    <col min="14" max="16384" width="9" style="23"/>
  </cols>
  <sheetData>
    <row r="1" ht="27" spans="1:13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0" customFormat="1" ht="69" customHeight="1" spans="1:13">
      <c r="A2" s="24" t="s">
        <v>1</v>
      </c>
      <c r="B2" s="18" t="s">
        <v>17</v>
      </c>
      <c r="C2" s="18" t="s">
        <v>18</v>
      </c>
      <c r="D2" s="18" t="s">
        <v>19</v>
      </c>
      <c r="E2" s="18" t="s">
        <v>240</v>
      </c>
      <c r="F2" s="18" t="s">
        <v>241</v>
      </c>
      <c r="G2" s="7" t="s">
        <v>22</v>
      </c>
      <c r="H2" s="18" t="s">
        <v>23</v>
      </c>
      <c r="I2" s="18" t="s">
        <v>242</v>
      </c>
      <c r="J2" s="18" t="s">
        <v>26</v>
      </c>
      <c r="K2" s="18" t="s">
        <v>268</v>
      </c>
      <c r="L2" s="18" t="s">
        <v>52</v>
      </c>
      <c r="M2" s="18" t="s">
        <v>243</v>
      </c>
    </row>
    <row r="3" s="21" customFormat="1" ht="105" customHeight="1" spans="1:13">
      <c r="A3" s="8">
        <v>1</v>
      </c>
      <c r="B3" s="8" t="s">
        <v>12</v>
      </c>
      <c r="C3" s="25" t="s">
        <v>269</v>
      </c>
      <c r="D3" s="8" t="s">
        <v>62</v>
      </c>
      <c r="E3" s="8" t="s">
        <v>245</v>
      </c>
      <c r="F3" s="8" t="s">
        <v>246</v>
      </c>
      <c r="G3" s="8" t="s">
        <v>33</v>
      </c>
      <c r="H3" s="8">
        <v>1</v>
      </c>
      <c r="I3" s="8" t="s">
        <v>247</v>
      </c>
      <c r="J3" s="8" t="s">
        <v>248</v>
      </c>
      <c r="K3" s="8">
        <v>2706.66</v>
      </c>
      <c r="L3" s="8" t="s">
        <v>251</v>
      </c>
      <c r="M3" s="8" t="s">
        <v>252</v>
      </c>
    </row>
    <row r="4" s="21" customFormat="1" ht="105" customHeight="1" spans="1:13">
      <c r="A4" s="8">
        <v>2</v>
      </c>
      <c r="B4" s="8" t="s">
        <v>12</v>
      </c>
      <c r="C4" s="25" t="s">
        <v>269</v>
      </c>
      <c r="D4" s="8" t="s">
        <v>62</v>
      </c>
      <c r="E4" s="8" t="s">
        <v>245</v>
      </c>
      <c r="F4" s="8" t="s">
        <v>246</v>
      </c>
      <c r="G4" s="8" t="s">
        <v>33</v>
      </c>
      <c r="H4" s="8">
        <v>1</v>
      </c>
      <c r="I4" s="8" t="s">
        <v>247</v>
      </c>
      <c r="J4" s="8" t="s">
        <v>248</v>
      </c>
      <c r="K4" s="8">
        <v>2706.66</v>
      </c>
      <c r="L4" s="8" t="s">
        <v>249</v>
      </c>
      <c r="M4" s="8" t="s">
        <v>63</v>
      </c>
    </row>
    <row r="5" s="21" customFormat="1" ht="105" customHeight="1" spans="1:13">
      <c r="A5" s="8">
        <v>3</v>
      </c>
      <c r="B5" s="8" t="s">
        <v>12</v>
      </c>
      <c r="C5" s="25" t="s">
        <v>269</v>
      </c>
      <c r="D5" s="8" t="s">
        <v>62</v>
      </c>
      <c r="E5" s="8" t="s">
        <v>245</v>
      </c>
      <c r="F5" s="8" t="s">
        <v>246</v>
      </c>
      <c r="G5" s="8" t="s">
        <v>39</v>
      </c>
      <c r="H5" s="8">
        <v>1</v>
      </c>
      <c r="I5" s="8" t="s">
        <v>247</v>
      </c>
      <c r="J5" s="8" t="s">
        <v>248</v>
      </c>
      <c r="K5" s="8">
        <v>1804.44</v>
      </c>
      <c r="L5" s="8" t="s">
        <v>250</v>
      </c>
      <c r="M5" s="8" t="s">
        <v>67</v>
      </c>
    </row>
    <row r="6" s="21" customFormat="1" ht="105" customHeight="1" spans="1:13">
      <c r="A6" s="8">
        <v>4</v>
      </c>
      <c r="B6" s="8" t="s">
        <v>12</v>
      </c>
      <c r="C6" s="25" t="s">
        <v>269</v>
      </c>
      <c r="D6" s="8" t="s">
        <v>43</v>
      </c>
      <c r="E6" s="8" t="s">
        <v>253</v>
      </c>
      <c r="F6" s="8" t="s">
        <v>254</v>
      </c>
      <c r="G6" s="8" t="s">
        <v>255</v>
      </c>
      <c r="H6" s="8">
        <v>1</v>
      </c>
      <c r="I6" s="8" t="s">
        <v>256</v>
      </c>
      <c r="J6" s="8" t="s">
        <v>257</v>
      </c>
      <c r="K6" s="8">
        <v>1794.56</v>
      </c>
      <c r="L6" s="8" t="s">
        <v>258</v>
      </c>
      <c r="M6" s="8" t="s">
        <v>259</v>
      </c>
    </row>
    <row r="7" s="21" customFormat="1" ht="105" customHeight="1" spans="1:13">
      <c r="A7" s="8">
        <v>5</v>
      </c>
      <c r="B7" s="8" t="s">
        <v>12</v>
      </c>
      <c r="C7" s="25" t="s">
        <v>269</v>
      </c>
      <c r="D7" s="8" t="s">
        <v>43</v>
      </c>
      <c r="E7" s="8" t="s">
        <v>253</v>
      </c>
      <c r="F7" s="8" t="s">
        <v>254</v>
      </c>
      <c r="G7" s="8" t="s">
        <v>255</v>
      </c>
      <c r="H7" s="8">
        <v>1</v>
      </c>
      <c r="I7" s="8" t="s">
        <v>256</v>
      </c>
      <c r="J7" s="8" t="s">
        <v>257</v>
      </c>
      <c r="K7" s="8">
        <v>1794.56</v>
      </c>
      <c r="L7" s="8" t="s">
        <v>258</v>
      </c>
      <c r="M7" s="8" t="s">
        <v>260</v>
      </c>
    </row>
    <row r="8" s="21" customFormat="1" ht="105" customHeight="1" spans="1:13">
      <c r="A8" s="8">
        <v>6</v>
      </c>
      <c r="B8" s="8" t="s">
        <v>12</v>
      </c>
      <c r="C8" s="25" t="s">
        <v>269</v>
      </c>
      <c r="D8" s="8" t="s">
        <v>43</v>
      </c>
      <c r="E8" s="8" t="s">
        <v>253</v>
      </c>
      <c r="F8" s="8" t="s">
        <v>254</v>
      </c>
      <c r="G8" s="8" t="s">
        <v>33</v>
      </c>
      <c r="H8" s="8">
        <v>1</v>
      </c>
      <c r="I8" s="8" t="s">
        <v>256</v>
      </c>
      <c r="J8" s="8" t="s">
        <v>257</v>
      </c>
      <c r="K8" s="8">
        <v>2691.84</v>
      </c>
      <c r="L8" s="8" t="s">
        <v>74</v>
      </c>
      <c r="M8" s="8" t="s">
        <v>71</v>
      </c>
    </row>
    <row r="9" s="21" customFormat="1" ht="105" customHeight="1" spans="1:13">
      <c r="A9" s="8">
        <v>7</v>
      </c>
      <c r="B9" s="8" t="s">
        <v>12</v>
      </c>
      <c r="C9" s="25" t="s">
        <v>269</v>
      </c>
      <c r="D9" s="8" t="s">
        <v>261</v>
      </c>
      <c r="E9" s="8" t="s">
        <v>262</v>
      </c>
      <c r="F9" s="8" t="s">
        <v>263</v>
      </c>
      <c r="G9" s="8" t="s">
        <v>33</v>
      </c>
      <c r="H9" s="8">
        <v>1</v>
      </c>
      <c r="I9" s="8" t="s">
        <v>264</v>
      </c>
      <c r="J9" s="8" t="s">
        <v>265</v>
      </c>
      <c r="K9" s="8">
        <v>2691.84</v>
      </c>
      <c r="L9" s="10" t="s">
        <v>270</v>
      </c>
      <c r="M9" s="8" t="s">
        <v>266</v>
      </c>
    </row>
    <row r="10" s="21" customFormat="1" ht="105" customHeight="1" spans="1:13">
      <c r="A10" s="8">
        <v>8</v>
      </c>
      <c r="B10" s="8" t="s">
        <v>12</v>
      </c>
      <c r="C10" s="25" t="s">
        <v>269</v>
      </c>
      <c r="D10" s="8" t="s">
        <v>261</v>
      </c>
      <c r="E10" s="8" t="s">
        <v>262</v>
      </c>
      <c r="F10" s="8" t="s">
        <v>263</v>
      </c>
      <c r="G10" s="8" t="s">
        <v>33</v>
      </c>
      <c r="H10" s="8">
        <v>1</v>
      </c>
      <c r="I10" s="8" t="s">
        <v>264</v>
      </c>
      <c r="J10" s="8" t="s">
        <v>265</v>
      </c>
      <c r="K10" s="8">
        <v>2691.84</v>
      </c>
      <c r="L10" s="10" t="s">
        <v>270</v>
      </c>
      <c r="M10" s="8" t="s">
        <v>267</v>
      </c>
    </row>
    <row r="11" s="22" customFormat="1" ht="32" customHeight="1" spans="1:13">
      <c r="A11" s="26" t="s">
        <v>15</v>
      </c>
      <c r="B11" s="26"/>
      <c r="C11" s="26"/>
      <c r="D11" s="26"/>
      <c r="E11" s="26"/>
      <c r="F11" s="26"/>
      <c r="G11" s="26"/>
      <c r="H11" s="26">
        <f>SUM(H3:H10)</f>
        <v>8</v>
      </c>
      <c r="I11" s="26"/>
      <c r="J11" s="26"/>
      <c r="K11" s="26">
        <f>SUM(K3:K10)</f>
        <v>18882.4</v>
      </c>
      <c r="L11" s="26"/>
      <c r="M11" s="26"/>
    </row>
  </sheetData>
  <mergeCells count="1">
    <mergeCell ref="A1:M1"/>
  </mergeCells>
  <dataValidations count="1">
    <dataValidation allowBlank="1" showInputMessage="1" showErrorMessage="1" sqref="H2"/>
  </dataValidations>
  <pageMargins left="1.10208333333333" right="0.751388888888889" top="0.708333333333333" bottom="1" header="0.5" footer="0.5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Q3" sqref="Q3"/>
    </sheetView>
  </sheetViews>
  <sheetFormatPr defaultColWidth="9" defaultRowHeight="14.25" outlineLevelRow="6"/>
  <cols>
    <col min="1" max="1" width="7.625" style="16" customWidth="1"/>
    <col min="2" max="2" width="9" style="16"/>
    <col min="3" max="3" width="14" style="16" customWidth="1"/>
    <col min="4" max="10" width="9" style="16"/>
    <col min="11" max="11" width="9.375" style="16"/>
    <col min="12" max="12" width="9" style="16"/>
    <col min="13" max="13" width="9.875" style="16" customWidth="1"/>
    <col min="14" max="16384" width="9" style="16"/>
  </cols>
  <sheetData>
    <row r="1" ht="27" spans="1:13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6" customFormat="1" ht="69" customHeight="1" spans="1:13">
      <c r="A2" s="18" t="s">
        <v>1</v>
      </c>
      <c r="B2" s="18" t="s">
        <v>17</v>
      </c>
      <c r="C2" s="18" t="s">
        <v>18</v>
      </c>
      <c r="D2" s="18" t="s">
        <v>19</v>
      </c>
      <c r="E2" s="18" t="s">
        <v>240</v>
      </c>
      <c r="F2" s="18" t="s">
        <v>241</v>
      </c>
      <c r="G2" s="7" t="s">
        <v>22</v>
      </c>
      <c r="H2" s="18" t="s">
        <v>23</v>
      </c>
      <c r="I2" s="18" t="s">
        <v>25</v>
      </c>
      <c r="J2" s="18" t="s">
        <v>51</v>
      </c>
      <c r="K2" s="19" t="s">
        <v>60</v>
      </c>
      <c r="L2" s="18" t="s">
        <v>52</v>
      </c>
      <c r="M2" s="18" t="s">
        <v>243</v>
      </c>
    </row>
    <row r="3" s="17" customFormat="1" ht="135" customHeight="1" spans="1:13">
      <c r="A3" s="10">
        <v>1</v>
      </c>
      <c r="B3" s="8" t="s">
        <v>13</v>
      </c>
      <c r="C3" s="9" t="s">
        <v>269</v>
      </c>
      <c r="D3" s="8" t="s">
        <v>43</v>
      </c>
      <c r="E3" s="8" t="s">
        <v>271</v>
      </c>
      <c r="F3" s="8" t="s">
        <v>272</v>
      </c>
      <c r="G3" s="8" t="s">
        <v>33</v>
      </c>
      <c r="H3" s="8">
        <v>1</v>
      </c>
      <c r="I3" s="8" t="s">
        <v>273</v>
      </c>
      <c r="J3" s="8" t="s">
        <v>35</v>
      </c>
      <c r="K3" s="10">
        <v>2691.69</v>
      </c>
      <c r="L3" s="8" t="s">
        <v>82</v>
      </c>
      <c r="M3" s="8" t="s">
        <v>274</v>
      </c>
    </row>
    <row r="4" s="17" customFormat="1" ht="135" customHeight="1" spans="1:13">
      <c r="A4" s="10">
        <v>2</v>
      </c>
      <c r="B4" s="8" t="s">
        <v>13</v>
      </c>
      <c r="C4" s="9" t="s">
        <v>269</v>
      </c>
      <c r="D4" s="8" t="s">
        <v>43</v>
      </c>
      <c r="E4" s="8" t="s">
        <v>275</v>
      </c>
      <c r="F4" s="8" t="s">
        <v>276</v>
      </c>
      <c r="G4" s="8" t="s">
        <v>33</v>
      </c>
      <c r="H4" s="8">
        <v>1</v>
      </c>
      <c r="I4" s="8" t="s">
        <v>277</v>
      </c>
      <c r="J4" s="8" t="s">
        <v>35</v>
      </c>
      <c r="K4" s="10">
        <v>2689.98</v>
      </c>
      <c r="L4" s="8" t="s">
        <v>82</v>
      </c>
      <c r="M4" s="8" t="s">
        <v>278</v>
      </c>
    </row>
    <row r="5" s="17" customFormat="1" ht="135" customHeight="1" spans="1:13">
      <c r="A5" s="10">
        <v>3</v>
      </c>
      <c r="B5" s="8" t="s">
        <v>13</v>
      </c>
      <c r="C5" s="9" t="s">
        <v>269</v>
      </c>
      <c r="D5" s="8" t="s">
        <v>43</v>
      </c>
      <c r="E5" s="8" t="s">
        <v>279</v>
      </c>
      <c r="F5" s="8" t="s">
        <v>280</v>
      </c>
      <c r="G5" s="8" t="s">
        <v>33</v>
      </c>
      <c r="H5" s="8">
        <v>1</v>
      </c>
      <c r="I5" s="8" t="s">
        <v>281</v>
      </c>
      <c r="J5" s="8" t="s">
        <v>282</v>
      </c>
      <c r="K5" s="10">
        <v>2691.84</v>
      </c>
      <c r="L5" s="8" t="s">
        <v>82</v>
      </c>
      <c r="M5" s="8" t="s">
        <v>283</v>
      </c>
    </row>
    <row r="6" s="17" customFormat="1" ht="126" customHeight="1" spans="1:13">
      <c r="A6" s="10">
        <v>4</v>
      </c>
      <c r="B6" s="8" t="s">
        <v>13</v>
      </c>
      <c r="C6" s="9" t="s">
        <v>269</v>
      </c>
      <c r="D6" s="8" t="s">
        <v>43</v>
      </c>
      <c r="E6" s="8" t="s">
        <v>279</v>
      </c>
      <c r="F6" s="8" t="s">
        <v>280</v>
      </c>
      <c r="G6" s="8" t="s">
        <v>33</v>
      </c>
      <c r="H6" s="8">
        <v>1</v>
      </c>
      <c r="I6" s="8" t="s">
        <v>281</v>
      </c>
      <c r="J6" s="8" t="s">
        <v>282</v>
      </c>
      <c r="K6" s="10">
        <v>2691.84</v>
      </c>
      <c r="L6" s="8" t="s">
        <v>82</v>
      </c>
      <c r="M6" s="8" t="s">
        <v>284</v>
      </c>
    </row>
    <row r="7" s="2" customFormat="1" ht="33" customHeight="1" spans="1:13">
      <c r="A7" s="10" t="s">
        <v>15</v>
      </c>
      <c r="B7" s="10"/>
      <c r="C7" s="10"/>
      <c r="D7" s="10"/>
      <c r="E7" s="10"/>
      <c r="F7" s="10"/>
      <c r="G7" s="10"/>
      <c r="H7" s="10">
        <f>SUM(H3:H6)</f>
        <v>4</v>
      </c>
      <c r="I7" s="10"/>
      <c r="J7" s="10"/>
      <c r="K7" s="10">
        <f>SUM(K3:K6)</f>
        <v>10765.35</v>
      </c>
      <c r="L7" s="10"/>
      <c r="M7" s="10"/>
    </row>
  </sheetData>
  <mergeCells count="1">
    <mergeCell ref="A1:M1"/>
  </mergeCells>
  <pageMargins left="1.14166666666667" right="0.751388888888889" top="0.826388888888889" bottom="1" header="0.27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灵活就业社保补贴</vt:lpstr>
      <vt:lpstr>一次性创业资助</vt:lpstr>
      <vt:lpstr>公益性岗位社保个人缴费补贴</vt:lpstr>
      <vt:lpstr>粤东粤西粤北地区就业补贴</vt:lpstr>
      <vt:lpstr>求职创业补贴</vt:lpstr>
      <vt:lpstr>公益性岗位补贴</vt:lpstr>
      <vt:lpstr>吸纳就业困难人员社保补贴</vt:lpstr>
      <vt:lpstr>小微企业社保补贴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2023-11-03T00:57:00Z</dcterms:created>
  <dcterms:modified xsi:type="dcterms:W3CDTF">2023-11-23T08:58:57Z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0F68AB8A4FE84816B0D2EF5CE15512EB_13</vt:lpwstr>
  </property>
  <property fmtid="{D5CDD505-2E9C-101B-9397-08002B2CF9AE}" pid="3" name="KSOProductBuildVer">
    <vt:lpwstr>2052-11.1.0.14309</vt:lpwstr>
  </property>
</Properties>
</file>