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第一批" sheetId="6" r:id="rId1"/>
    <sheet name="Sheet2" sheetId="2" r:id="rId2"/>
    <sheet name="Sheet3" sheetId="3" r:id="rId3"/>
  </sheets>
  <externalReferences>
    <externalReference r:id="rId6"/>
  </externalReferences>
  <definedNames>
    <definedName name="_xlnm._FilterDatabase" localSheetId="0" hidden="1">第一批!$A$3:$N$15</definedName>
    <definedName name="_xlnm.Print_Titles" localSheetId="0">第一批!#REF!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<sst xmlns="http://schemas.openxmlformats.org/spreadsheetml/2006/main" count="158" uniqueCount="83">
  <si>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附件</t>
  </si>
  <si>
    <t>“百万英才汇南粤”乳源瑶族自治县2026年第二批教育系统公开招聘拟聘用人员名单（第一批）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</si>
  <si>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</si>
  <si>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</si>
  <si>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</si>
  <si>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</si>
  <si>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</si>
  <si>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</si>
  <si>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</si>
  <si>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</si>
  <si>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</si>
  <si>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</si>
  <si>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</si>
  <si>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</si>
  <si>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</si>
  <si>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</si>
  <si>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于慧</t>
  </si>
  <si>
    <t>B2038</t>
  </si>
  <si>
    <t>乳源瑶族自治县高级中学</t>
  </si>
  <si>
    <t>英语教师</t>
  </si>
  <si>
    <t>B2</t>
  </si>
  <si>
    <t>河南师范大学</t>
  </si>
  <si>
    <t>翻译专业</t>
  </si>
  <si>
    <t>本科</t>
  </si>
  <si>
    <t>学士</t>
  </si>
  <si>
    <t>合格</t>
  </si>
  <si>
    <t>最高学历硕士研究生</t>
  </si>
  <si>
    <t>何花</t>
  </si>
  <si>
    <t>B2017</t>
  </si>
  <si>
    <t>湖北理工学院</t>
  </si>
  <si>
    <t>商务英语</t>
  </si>
  <si>
    <t>刘沁如</t>
  </si>
  <si>
    <t>B2020</t>
  </si>
  <si>
    <t>长沙学院</t>
  </si>
  <si>
    <t>翻译（英语）</t>
  </si>
  <si>
    <t>熊颖</t>
  </si>
  <si>
    <t>B2032</t>
  </si>
  <si>
    <t>南昌大学</t>
  </si>
  <si>
    <t>英语</t>
  </si>
  <si>
    <t>吴嘉琳</t>
  </si>
  <si>
    <t>B2010</t>
  </si>
  <si>
    <t>广东外语外贸大学南国商学院</t>
  </si>
  <si>
    <t>英语（师范）</t>
  </si>
  <si>
    <t>郑胜</t>
  </si>
  <si>
    <t>B3023</t>
  </si>
  <si>
    <t>体育教师</t>
  </si>
  <si>
    <t>B3</t>
  </si>
  <si>
    <t>深圳大学</t>
  </si>
  <si>
    <t>体育教育（师范）</t>
  </si>
  <si>
    <t>黎学华</t>
  </si>
  <si>
    <t>B3011</t>
  </si>
  <si>
    <t>韶关学院</t>
  </si>
  <si>
    <t>李莹</t>
  </si>
  <si>
    <t>B3002</t>
  </si>
  <si>
    <t>广州体育学院</t>
  </si>
  <si>
    <t>宁秋橙</t>
  </si>
  <si>
    <t>B6004</t>
  </si>
  <si>
    <t>政治教师</t>
  </si>
  <si>
    <t>B6</t>
  </si>
  <si>
    <t>湖北师范大学</t>
  </si>
  <si>
    <t>思想政治教育（师范）</t>
  </si>
  <si>
    <t>赵佳怡</t>
  </si>
  <si>
    <t>B10005</t>
  </si>
  <si>
    <t>语文教师</t>
  </si>
  <si>
    <t>B10</t>
  </si>
  <si>
    <t>广东技术师范大学</t>
  </si>
  <si>
    <t>汉语言文学（师范）</t>
  </si>
  <si>
    <t>卢小斌</t>
  </si>
  <si>
    <t>B11008</t>
  </si>
  <si>
    <t>数学教师</t>
  </si>
  <si>
    <t>B11</t>
  </si>
  <si>
    <t>江西师范大学</t>
  </si>
  <si>
    <t>数学与应用数学（师范）</t>
  </si>
  <si>
    <t>钟晨雨</t>
  </si>
  <si>
    <t>B11003</t>
  </si>
  <si>
    <t>雷桂成</t>
  </si>
  <si>
    <t>B13002</t>
  </si>
  <si>
    <t>乳源瑶族自治县民族实验学校</t>
  </si>
  <si>
    <t>物理教师</t>
  </si>
  <si>
    <t>B13</t>
  </si>
  <si>
    <t>物理学（师范）</t>
  </si>
  <si>
    <t>蓝顺福</t>
  </si>
  <si>
    <t>B13001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</si>
</sst>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0"/>
      <name val="宋体"/>
      <charset val="134"/>
    </font>
    <font>
      <sz val="10"/>
      <name val="宋体"/>
      <charset val="20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9" fillId="0" borderId="5">
      <alignment vertical="center"/>
    </xf>
    <xf numFmtId="0" fontId="19" fillId="0" borderId="0">
      <alignment vertical="center"/>
    </xf>
    <xf numFmtId="0" fontId="20" fillId="3" borderId="6">
      <alignment vertical="center"/>
    </xf>
    <xf numFmtId="0" fontId="21" fillId="4" borderId="7">
      <alignment vertical="center"/>
    </xf>
    <xf numFmtId="0" fontId="22" fillId="4" borderId="6">
      <alignment vertical="center"/>
    </xf>
    <xf numFmtId="0" fontId="23" fillId="5" borderId="8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31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65288;2&#65289;&#25945;&#24072;&#25307;&#32856;\2.&#21508;&#24180;&#25945;&#24072;&#25307;&#32856;\2026&#24180;&#25945;&#24072;&#25307;&#32856;\2.&#8220;&#30334;&#19975;&#33521;&#25165;&#27719;&#21335;&#31908;&#8221;&#20083;&#28304;&#29814;&#26063;&#33258;&#27835;&#21439;2026&#24180;&#25945;&#32946;&#31995;&#32479;&#31532;&#20108;&#25209;&#26657;&#22253;&#20844;&#24320;&#25307;&#32856;\10.&#32508;&#21512;&#25104;&#32489;&#21450;&#20307;&#26816;&#20107;&#39033;&#20844;&#21578;\&#38468;&#20214;1&#65306;&#20083;&#28304;&#29814;&#26063;&#33258;&#27835;&#21439;2026&#24180;&#25945;&#32946;&#31995;&#32479;&#31532;&#20108;&#25209;&#26657;&#22253;&#20844;&#24320;&#25307;&#32856;&#32508;&#21512;&#25104;&#32489;&#21450;&#36827;&#20837;&#20307;&#26816;&#20154;&#21592;&#21517;&#21333;&#65288;&#24037;&#20316;&#20154;&#21592;&#29992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</sheetNames>
    <sheetDataSet>
      <sheetData sheetId="0">
        <row r="3">
          <cell r="F3" t="str">
            <v>准考证号</v>
          </cell>
        </row>
        <row r="3">
          <cell r="J3" t="str">
            <v>排名</v>
          </cell>
        </row>
        <row r="4">
          <cell r="F4" t="str">
            <v>B1001</v>
          </cell>
        </row>
        <row r="4">
          <cell r="J4">
            <v>1</v>
          </cell>
        </row>
        <row r="5">
          <cell r="F5" t="str">
            <v>B2038</v>
          </cell>
        </row>
        <row r="5">
          <cell r="J5" t="str">
            <v>1</v>
          </cell>
        </row>
        <row r="6">
          <cell r="F6" t="str">
            <v>B2028</v>
          </cell>
        </row>
        <row r="6">
          <cell r="J6" t="str">
            <v>2</v>
          </cell>
        </row>
        <row r="7">
          <cell r="F7" t="str">
            <v>B2017</v>
          </cell>
        </row>
        <row r="7">
          <cell r="J7" t="str">
            <v>3</v>
          </cell>
        </row>
        <row r="8">
          <cell r="F8" t="str">
            <v>B2020</v>
          </cell>
        </row>
        <row r="8">
          <cell r="J8" t="str">
            <v>4</v>
          </cell>
        </row>
        <row r="9">
          <cell r="F9" t="str">
            <v>B2032</v>
          </cell>
        </row>
        <row r="9">
          <cell r="J9" t="str">
            <v>5</v>
          </cell>
        </row>
        <row r="10">
          <cell r="F10" t="str">
            <v>B2010</v>
          </cell>
        </row>
        <row r="10">
          <cell r="J10" t="str">
            <v>6</v>
          </cell>
        </row>
        <row r="11">
          <cell r="F11" t="str">
            <v>B2031</v>
          </cell>
        </row>
        <row r="11">
          <cell r="J11" t="str">
            <v>7</v>
          </cell>
        </row>
        <row r="12">
          <cell r="F12" t="str">
            <v>B2012</v>
          </cell>
        </row>
        <row r="12">
          <cell r="J12" t="str">
            <v>8</v>
          </cell>
        </row>
        <row r="13">
          <cell r="F13" t="str">
            <v>B2025</v>
          </cell>
        </row>
        <row r="13">
          <cell r="J13" t="str">
            <v>9</v>
          </cell>
        </row>
        <row r="14">
          <cell r="F14" t="str">
            <v>B2021</v>
          </cell>
        </row>
        <row r="14">
          <cell r="J14" t="str">
            <v>10</v>
          </cell>
        </row>
        <row r="15">
          <cell r="F15" t="str">
            <v>B2004</v>
          </cell>
        </row>
        <row r="15">
          <cell r="J15" t="str">
            <v>11</v>
          </cell>
        </row>
        <row r="16">
          <cell r="F16" t="str">
            <v>B2016</v>
          </cell>
        </row>
        <row r="16">
          <cell r="J16" t="str">
            <v>12</v>
          </cell>
        </row>
        <row r="17">
          <cell r="F17" t="str">
            <v>B2001</v>
          </cell>
        </row>
        <row r="17">
          <cell r="J17" t="str">
            <v>13</v>
          </cell>
        </row>
        <row r="18">
          <cell r="F18" t="str">
            <v>B2005</v>
          </cell>
        </row>
        <row r="18">
          <cell r="J18" t="str">
            <v>14</v>
          </cell>
        </row>
        <row r="19">
          <cell r="F19" t="str">
            <v>B2022</v>
          </cell>
        </row>
        <row r="19">
          <cell r="J19" t="str">
            <v>15</v>
          </cell>
        </row>
        <row r="20">
          <cell r="F20" t="str">
            <v>B2030</v>
          </cell>
        </row>
        <row r="20">
          <cell r="J20" t="str">
            <v>16</v>
          </cell>
        </row>
        <row r="21">
          <cell r="F21" t="str">
            <v>B2008</v>
          </cell>
        </row>
        <row r="21">
          <cell r="J21" t="str">
            <v>17</v>
          </cell>
        </row>
        <row r="22">
          <cell r="F22" t="str">
            <v>B3023</v>
          </cell>
        </row>
        <row r="22">
          <cell r="J22" t="str">
            <v>1</v>
          </cell>
        </row>
        <row r="23">
          <cell r="F23" t="str">
            <v>B3011</v>
          </cell>
        </row>
        <row r="23">
          <cell r="J23" t="str">
            <v>2</v>
          </cell>
        </row>
        <row r="24">
          <cell r="F24" t="str">
            <v>B3002</v>
          </cell>
        </row>
        <row r="24">
          <cell r="J24" t="str">
            <v>3</v>
          </cell>
        </row>
        <row r="25">
          <cell r="F25" t="str">
            <v>B3024</v>
          </cell>
        </row>
        <row r="25">
          <cell r="J25" t="str">
            <v>4</v>
          </cell>
        </row>
        <row r="26">
          <cell r="F26" t="str">
            <v>B3013</v>
          </cell>
        </row>
        <row r="26">
          <cell r="J26" t="str">
            <v>5</v>
          </cell>
        </row>
        <row r="27">
          <cell r="F27" t="str">
            <v>B4008</v>
          </cell>
        </row>
        <row r="27">
          <cell r="J27" t="str">
            <v>1</v>
          </cell>
        </row>
        <row r="28">
          <cell r="F28" t="str">
            <v>B4004</v>
          </cell>
        </row>
        <row r="29">
          <cell r="F29" t="str">
            <v>B4007</v>
          </cell>
        </row>
        <row r="30">
          <cell r="F30" t="str">
            <v>B6001</v>
          </cell>
        </row>
        <row r="30">
          <cell r="J30" t="str">
            <v>1</v>
          </cell>
        </row>
        <row r="31">
          <cell r="F31" t="str">
            <v>B6004</v>
          </cell>
        </row>
        <row r="31">
          <cell r="J31" t="str">
            <v>2</v>
          </cell>
        </row>
        <row r="32">
          <cell r="F32" t="str">
            <v>B8002</v>
          </cell>
        </row>
        <row r="32">
          <cell r="J32" t="str">
            <v>1</v>
          </cell>
        </row>
        <row r="33">
          <cell r="F33" t="str">
            <v>B9001</v>
          </cell>
        </row>
        <row r="34">
          <cell r="F34" t="str">
            <v>B10005</v>
          </cell>
        </row>
        <row r="34">
          <cell r="J34" t="str">
            <v>1</v>
          </cell>
        </row>
        <row r="35">
          <cell r="F35" t="str">
            <v>B11008</v>
          </cell>
        </row>
        <row r="35">
          <cell r="J35" t="str">
            <v>1</v>
          </cell>
        </row>
        <row r="36">
          <cell r="F36" t="str">
            <v>B11003</v>
          </cell>
        </row>
        <row r="36">
          <cell r="J36" t="str">
            <v>2</v>
          </cell>
        </row>
        <row r="37">
          <cell r="F37" t="str">
            <v>B11009</v>
          </cell>
        </row>
        <row r="38">
          <cell r="F38" t="str">
            <v>B13002</v>
          </cell>
        </row>
        <row r="38">
          <cell r="J38" t="str">
            <v>1</v>
          </cell>
        </row>
        <row r="39">
          <cell r="F39" t="str">
            <v>B13001</v>
          </cell>
        </row>
        <row r="39">
          <cell r="J39" t="str">
            <v>2</v>
          </cell>
        </row>
        <row r="40">
          <cell r="F40" t="str">
            <v>B14002</v>
          </cell>
        </row>
        <row r="40">
          <cell r="J40" t="str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81" zoomScaleNormal="81" workbookViewId="0">
      <pane ySplit="3" topLeftCell="A3" activePane="bottomLeft" state="frozen"/>
      <selection/>
      <selection pane="bottomLeft" activeCell="P5" sqref="P5"/>
    </sheetView>
  </sheetViews>
  <sheetFormatPr defaultColWidth="9" defaultRowHeight="13.5"/>
  <cols>
    <col min="1" max="1" width="9" style="3"/>
    <col min="2" max="2" width="10.4833333333333" style="3" customWidth="1"/>
    <col min="3" max="3" width="11.1" style="3" customWidth="1"/>
    <col min="4" max="4" width="23.9166666666667" style="4" customWidth="1"/>
    <col min="5" max="5" width="11" style="3" customWidth="1"/>
    <col min="6" max="6" width="9.25833333333333" style="3" customWidth="1"/>
    <col min="7" max="8" width="9" style="3" customWidth="1"/>
    <col min="9" max="9" width="18.5166666666667" style="3" customWidth="1"/>
    <col min="10" max="10" width="24.5333333333333" style="3" customWidth="1"/>
    <col min="11" max="11" width="12.2583333333333" style="3" customWidth="1"/>
    <col min="12" max="12" width="9" style="3"/>
    <col min="13" max="13" width="9" style="3" customWidth="1"/>
    <col min="14" max="14" width="16.2" style="3" customWidth="1"/>
  </cols>
  <sheetData>
    <row r="1" spans="1:14">
      <c r="A1" s="3" t="s">
        <v>0</v>
      </c>
    </row>
    <row r="2" s="1" customFormat="1" ht="4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45" customHeight="1" spans="1:14">
      <c r="A3" s="6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6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10" t="s">
        <v>14</v>
      </c>
      <c r="N3" s="8" t="s">
        <v>15</v>
      </c>
    </row>
    <row r="4" s="1" customFormat="1" ht="40" customHeight="1" spans="1:14">
      <c r="A4" s="11">
        <v>1</v>
      </c>
      <c r="B4" s="12" t="s">
        <v>16</v>
      </c>
      <c r="C4" s="13" t="s">
        <v>17</v>
      </c>
      <c r="D4" s="14" t="s">
        <v>18</v>
      </c>
      <c r="E4" s="12" t="s">
        <v>19</v>
      </c>
      <c r="F4" s="14" t="s">
        <v>20</v>
      </c>
      <c r="G4" s="15">
        <v>6</v>
      </c>
      <c r="H4" s="16" t="str">
        <f>_xlfn.XLOOKUP(C4,[1]综合成绩!$F:$F,[1]综合成绩!$J:$J)</f>
        <v>1</v>
      </c>
      <c r="I4" s="17" t="s">
        <v>21</v>
      </c>
      <c r="J4" s="17" t="s">
        <v>22</v>
      </c>
      <c r="K4" s="17" t="s">
        <v>23</v>
      </c>
      <c r="L4" s="17" t="s">
        <v>24</v>
      </c>
      <c r="M4" s="18" t="s">
        <v>25</v>
      </c>
      <c r="N4" s="19" t="s">
        <v>26</v>
      </c>
    </row>
    <row r="5" s="1" customFormat="1" ht="40" customHeight="1" spans="1:14">
      <c r="A5" s="11">
        <v>2</v>
      </c>
      <c r="B5" s="12" t="s">
        <v>27</v>
      </c>
      <c r="C5" s="13" t="s">
        <v>28</v>
      </c>
      <c r="D5" s="14" t="s">
        <v>18</v>
      </c>
      <c r="E5" s="12" t="s">
        <v>19</v>
      </c>
      <c r="F5" s="14" t="s">
        <v>20</v>
      </c>
      <c r="G5" s="15">
        <v>6</v>
      </c>
      <c r="H5" s="16" t="str">
        <f>_xlfn.XLOOKUP(C5,[1]综合成绩!$F:$F,[1]综合成绩!$J:$J)</f>
        <v>3</v>
      </c>
      <c r="I5" s="17" t="s">
        <v>29</v>
      </c>
      <c r="J5" s="17" t="s">
        <v>30</v>
      </c>
      <c r="K5" s="17" t="s">
        <v>23</v>
      </c>
      <c r="L5" s="17" t="s">
        <v>24</v>
      </c>
      <c r="M5" s="18" t="s">
        <v>25</v>
      </c>
      <c r="N5" s="19" t="s">
        <v>26</v>
      </c>
    </row>
    <row r="6" s="1" customFormat="1" ht="40" customHeight="1" spans="1:14">
      <c r="A6" s="11">
        <v>3</v>
      </c>
      <c r="B6" s="12" t="s">
        <v>31</v>
      </c>
      <c r="C6" s="13" t="s">
        <v>32</v>
      </c>
      <c r="D6" s="14" t="s">
        <v>18</v>
      </c>
      <c r="E6" s="12" t="s">
        <v>19</v>
      </c>
      <c r="F6" s="14" t="s">
        <v>20</v>
      </c>
      <c r="G6" s="15">
        <v>6</v>
      </c>
      <c r="H6" s="16" t="str">
        <f>_xlfn.XLOOKUP(C6,[1]综合成绩!$F:$F,[1]综合成绩!$J:$J)</f>
        <v>4</v>
      </c>
      <c r="I6" s="17" t="s">
        <v>33</v>
      </c>
      <c r="J6" s="17" t="s">
        <v>34</v>
      </c>
      <c r="K6" s="17" t="s">
        <v>23</v>
      </c>
      <c r="L6" s="17" t="s">
        <v>24</v>
      </c>
      <c r="M6" s="18" t="s">
        <v>25</v>
      </c>
      <c r="N6" s="19"/>
    </row>
    <row r="7" s="1" customFormat="1" ht="40" customHeight="1" spans="1:14">
      <c r="A7" s="11">
        <v>4</v>
      </c>
      <c r="B7" s="12" t="s">
        <v>35</v>
      </c>
      <c r="C7" s="13" t="s">
        <v>36</v>
      </c>
      <c r="D7" s="14" t="s">
        <v>18</v>
      </c>
      <c r="E7" s="12" t="s">
        <v>19</v>
      </c>
      <c r="F7" s="14" t="s">
        <v>20</v>
      </c>
      <c r="G7" s="15">
        <v>6</v>
      </c>
      <c r="H7" s="16" t="str">
        <f>_xlfn.XLOOKUP(C7,[1]综合成绩!$F:$F,[1]综合成绩!$J:$J)</f>
        <v>5</v>
      </c>
      <c r="I7" s="18" t="s">
        <v>37</v>
      </c>
      <c r="J7" s="18" t="s">
        <v>38</v>
      </c>
      <c r="K7" s="18" t="s">
        <v>23</v>
      </c>
      <c r="L7" s="18" t="s">
        <v>24</v>
      </c>
      <c r="M7" s="18" t="s">
        <v>25</v>
      </c>
      <c r="N7" s="19"/>
    </row>
    <row r="8" s="1" customFormat="1" ht="40" customHeight="1" spans="1:14">
      <c r="A8" s="11">
        <v>5</v>
      </c>
      <c r="B8" s="12" t="s">
        <v>39</v>
      </c>
      <c r="C8" s="13" t="s">
        <v>40</v>
      </c>
      <c r="D8" s="14" t="s">
        <v>18</v>
      </c>
      <c r="E8" s="12" t="s">
        <v>19</v>
      </c>
      <c r="F8" s="14" t="s">
        <v>20</v>
      </c>
      <c r="G8" s="15">
        <v>6</v>
      </c>
      <c r="H8" s="16" t="str">
        <f>_xlfn.XLOOKUP(C8,[1]综合成绩!$F:$F,[1]综合成绩!$J:$J)</f>
        <v>6</v>
      </c>
      <c r="I8" s="18" t="s">
        <v>41</v>
      </c>
      <c r="J8" s="18" t="s">
        <v>42</v>
      </c>
      <c r="K8" s="18" t="s">
        <v>23</v>
      </c>
      <c r="L8" s="18" t="s">
        <v>24</v>
      </c>
      <c r="M8" s="18" t="s">
        <v>25</v>
      </c>
      <c r="N8" s="19"/>
    </row>
    <row r="9" s="1" customFormat="1" ht="40" customHeight="1" spans="1:14">
      <c r="A9" s="11">
        <v>6</v>
      </c>
      <c r="B9" s="12" t="s">
        <v>43</v>
      </c>
      <c r="C9" s="13" t="s">
        <v>44</v>
      </c>
      <c r="D9" s="14" t="s">
        <v>18</v>
      </c>
      <c r="E9" s="12" t="s">
        <v>45</v>
      </c>
      <c r="F9" s="14" t="s">
        <v>46</v>
      </c>
      <c r="G9" s="15">
        <v>3</v>
      </c>
      <c r="H9" s="16" t="str">
        <f>_xlfn.XLOOKUP(C9,[1]综合成绩!$F:$F,[1]综合成绩!$J:$J)</f>
        <v>1</v>
      </c>
      <c r="I9" s="18" t="s">
        <v>47</v>
      </c>
      <c r="J9" s="18" t="s">
        <v>48</v>
      </c>
      <c r="K9" s="18" t="s">
        <v>23</v>
      </c>
      <c r="L9" s="18" t="s">
        <v>24</v>
      </c>
      <c r="M9" s="18" t="s">
        <v>25</v>
      </c>
      <c r="N9" s="19"/>
    </row>
    <row r="10" s="1" customFormat="1" ht="40" customHeight="1" spans="1:14">
      <c r="A10" s="11">
        <v>7</v>
      </c>
      <c r="B10" s="12" t="s">
        <v>49</v>
      </c>
      <c r="C10" s="13" t="s">
        <v>50</v>
      </c>
      <c r="D10" s="14" t="s">
        <v>18</v>
      </c>
      <c r="E10" s="12" t="s">
        <v>45</v>
      </c>
      <c r="F10" s="14" t="s">
        <v>46</v>
      </c>
      <c r="G10" s="15">
        <v>3</v>
      </c>
      <c r="H10" s="16" t="str">
        <f>_xlfn.XLOOKUP(C10,[1]综合成绩!$F:$F,[1]综合成绩!$J:$J)</f>
        <v>2</v>
      </c>
      <c r="I10" s="18" t="s">
        <v>51</v>
      </c>
      <c r="J10" s="18" t="s">
        <v>48</v>
      </c>
      <c r="K10" s="18" t="s">
        <v>23</v>
      </c>
      <c r="L10" s="18" t="s">
        <v>24</v>
      </c>
      <c r="M10" s="18" t="s">
        <v>25</v>
      </c>
      <c r="N10" s="19"/>
    </row>
    <row r="11" s="1" customFormat="1" ht="40" customHeight="1" spans="1:14">
      <c r="A11" s="11">
        <v>8</v>
      </c>
      <c r="B11" s="12" t="s">
        <v>52</v>
      </c>
      <c r="C11" s="13" t="s">
        <v>53</v>
      </c>
      <c r="D11" s="14" t="s">
        <v>18</v>
      </c>
      <c r="E11" s="12" t="s">
        <v>45</v>
      </c>
      <c r="F11" s="14" t="s">
        <v>46</v>
      </c>
      <c r="G11" s="15">
        <v>3</v>
      </c>
      <c r="H11" s="16" t="str">
        <f>_xlfn.XLOOKUP(C11,[1]综合成绩!$F:$F,[1]综合成绩!$J:$J)</f>
        <v>3</v>
      </c>
      <c r="I11" s="17" t="s">
        <v>54</v>
      </c>
      <c r="J11" s="17" t="s">
        <v>48</v>
      </c>
      <c r="K11" s="17" t="s">
        <v>23</v>
      </c>
      <c r="L11" s="17" t="s">
        <v>24</v>
      </c>
      <c r="M11" s="18" t="s">
        <v>25</v>
      </c>
      <c r="N11" s="19"/>
    </row>
    <row r="12" s="1" customFormat="1" ht="40" customHeight="1" spans="1:14">
      <c r="A12" s="11">
        <v>9</v>
      </c>
      <c r="B12" s="12" t="s">
        <v>55</v>
      </c>
      <c r="C12" s="13" t="s">
        <v>56</v>
      </c>
      <c r="D12" s="14" t="s">
        <v>18</v>
      </c>
      <c r="E12" s="12" t="s">
        <v>57</v>
      </c>
      <c r="F12" s="14" t="s">
        <v>58</v>
      </c>
      <c r="G12" s="15">
        <v>1</v>
      </c>
      <c r="H12" s="16" t="str">
        <f>_xlfn.XLOOKUP(C12,[1]综合成绩!$F:$F,[1]综合成绩!$J:$J)</f>
        <v>2</v>
      </c>
      <c r="I12" s="17" t="s">
        <v>59</v>
      </c>
      <c r="J12" s="17" t="s">
        <v>60</v>
      </c>
      <c r="K12" s="17" t="s">
        <v>23</v>
      </c>
      <c r="L12" s="17" t="s">
        <v>24</v>
      </c>
      <c r="M12" s="18" t="s">
        <v>25</v>
      </c>
      <c r="N12" s="19"/>
    </row>
    <row r="13" s="1" customFormat="1" ht="40" customHeight="1" spans="1:14">
      <c r="A13" s="11">
        <v>10</v>
      </c>
      <c r="B13" s="12" t="s">
        <v>61</v>
      </c>
      <c r="C13" s="13" t="s">
        <v>62</v>
      </c>
      <c r="D13" s="14" t="s">
        <v>18</v>
      </c>
      <c r="E13" s="12" t="s">
        <v>63</v>
      </c>
      <c r="F13" s="14" t="s">
        <v>64</v>
      </c>
      <c r="G13" s="15">
        <v>1</v>
      </c>
      <c r="H13" s="16" t="str">
        <f>_xlfn.XLOOKUP(C13,[1]综合成绩!$F:$F,[1]综合成绩!$J:$J)</f>
        <v>1</v>
      </c>
      <c r="I13" s="18" t="s">
        <v>65</v>
      </c>
      <c r="J13" s="18" t="s">
        <v>66</v>
      </c>
      <c r="K13" s="18" t="s">
        <v>23</v>
      </c>
      <c r="L13" s="18" t="s">
        <v>24</v>
      </c>
      <c r="M13" s="18" t="s">
        <v>25</v>
      </c>
      <c r="N13" s="19"/>
    </row>
    <row r="14" s="1" customFormat="1" ht="40" customHeight="1" spans="1:14">
      <c r="A14" s="11">
        <v>11</v>
      </c>
      <c r="B14" s="12" t="s">
        <v>67</v>
      </c>
      <c r="C14" s="13" t="s">
        <v>68</v>
      </c>
      <c r="D14" s="14" t="s">
        <v>18</v>
      </c>
      <c r="E14" s="12" t="s">
        <v>69</v>
      </c>
      <c r="F14" s="14" t="s">
        <v>70</v>
      </c>
      <c r="G14" s="15">
        <v>2</v>
      </c>
      <c r="H14" s="16" t="str">
        <f>_xlfn.XLOOKUP(C14,[1]综合成绩!$F:$F,[1]综合成绩!$J:$J)</f>
        <v>1</v>
      </c>
      <c r="I14" s="18" t="s">
        <v>71</v>
      </c>
      <c r="J14" s="18" t="s">
        <v>72</v>
      </c>
      <c r="K14" s="18" t="s">
        <v>23</v>
      </c>
      <c r="L14" s="18" t="s">
        <v>24</v>
      </c>
      <c r="M14" s="18" t="s">
        <v>25</v>
      </c>
      <c r="N14" s="19"/>
    </row>
    <row r="15" s="1" customFormat="1" ht="40" customHeight="1" spans="1:14">
      <c r="A15" s="11">
        <v>12</v>
      </c>
      <c r="B15" s="12" t="s">
        <v>73</v>
      </c>
      <c r="C15" s="13" t="s">
        <v>74</v>
      </c>
      <c r="D15" s="14" t="s">
        <v>18</v>
      </c>
      <c r="E15" s="12" t="s">
        <v>69</v>
      </c>
      <c r="F15" s="14" t="s">
        <v>70</v>
      </c>
      <c r="G15" s="15">
        <v>2</v>
      </c>
      <c r="H15" s="16" t="str">
        <f>_xlfn.XLOOKUP(C15,[1]综合成绩!$F:$F,[1]综合成绩!$J:$J)</f>
        <v>2</v>
      </c>
      <c r="I15" s="18" t="s">
        <v>59</v>
      </c>
      <c r="J15" s="18" t="s">
        <v>72</v>
      </c>
      <c r="K15" s="18" t="s">
        <v>23</v>
      </c>
      <c r="L15" s="18" t="s">
        <v>24</v>
      </c>
      <c r="M15" s="18" t="s">
        <v>25</v>
      </c>
      <c r="N15" s="19"/>
    </row>
    <row r="16" s="1" customFormat="1" ht="40" customHeight="1" spans="1:14">
      <c r="A16" s="11">
        <v>13</v>
      </c>
      <c r="B16" s="12" t="s">
        <v>75</v>
      </c>
      <c r="C16" s="13" t="s">
        <v>76</v>
      </c>
      <c r="D16" s="14" t="s">
        <v>77</v>
      </c>
      <c r="E16" s="12" t="s">
        <v>78</v>
      </c>
      <c r="F16" s="14" t="s">
        <v>79</v>
      </c>
      <c r="G16" s="13">
        <v>2</v>
      </c>
      <c r="H16" s="16" t="str">
        <f>_xlfn.XLOOKUP(C16,[1]综合成绩!$F:$F,[1]综合成绩!$J:$J)</f>
        <v>1</v>
      </c>
      <c r="I16" s="18" t="s">
        <v>51</v>
      </c>
      <c r="J16" s="18" t="s">
        <v>80</v>
      </c>
      <c r="K16" s="18" t="s">
        <v>23</v>
      </c>
      <c r="L16" s="18" t="s">
        <v>24</v>
      </c>
      <c r="M16" s="18" t="s">
        <v>25</v>
      </c>
      <c r="N16" s="19"/>
    </row>
    <row r="17" s="1" customFormat="1" ht="40" customHeight="1" spans="1:14">
      <c r="A17" s="11">
        <v>14</v>
      </c>
      <c r="B17" s="12" t="s">
        <v>81</v>
      </c>
      <c r="C17" s="13" t="s">
        <v>82</v>
      </c>
      <c r="D17" s="14" t="s">
        <v>77</v>
      </c>
      <c r="E17" s="12" t="s">
        <v>78</v>
      </c>
      <c r="F17" s="14" t="s">
        <v>79</v>
      </c>
      <c r="G17" s="15">
        <v>2</v>
      </c>
      <c r="H17" s="16" t="str">
        <f>_xlfn.XLOOKUP(C17,[1]综合成绩!$F:$F,[1]综合成绩!$J:$J)</f>
        <v>2</v>
      </c>
      <c r="I17" s="18" t="s">
        <v>51</v>
      </c>
      <c r="J17" s="18" t="s">
        <v>80</v>
      </c>
      <c r="K17" s="18" t="s">
        <v>23</v>
      </c>
      <c r="L17" s="18" t="s">
        <v>24</v>
      </c>
      <c r="M17" s="18" t="s">
        <v>25</v>
      </c>
      <c r="N17" s="19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9"/>
  </conditionalFormatting>
  <conditionalFormatting sqref="C4">
    <cfRule type="duplicateValues" dxfId="1" priority="2"/>
  </conditionalFormatting>
  <conditionalFormatting sqref="C5">
    <cfRule type="duplicateValues" dxfId="1" priority="1"/>
  </conditionalFormatting>
  <conditionalFormatting sqref="C8">
    <cfRule type="duplicateValues" dxfId="1" priority="4"/>
  </conditionalFormatting>
  <conditionalFormatting sqref="G16">
    <cfRule type="duplicateValues" dxfId="1" priority="6"/>
  </conditionalFormatting>
  <conditionalFormatting sqref="C17">
    <cfRule type="duplicateValues" dxfId="1" priority="3"/>
  </conditionalFormatting>
  <conditionalFormatting sqref="C6:C7 C9:C16">
    <cfRule type="duplicateValues" dxfId="1" priority="5"/>
  </conditionalFormatting>
  <pageMargins left="0.700694444444445" right="0.700694444444445" top="0.751388888888889" bottom="0.751388888888889" header="0.298611111111111" footer="0.298611111111111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2" sqref="F22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2026-08-05T01:55:43Z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