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乳源瑶族自治县2022年重点建设项目计划（草案）" sheetId="2" r:id="rId1"/>
  </sheets>
  <definedNames>
    <definedName name="_xlnm._FilterDatabase" localSheetId="0" hidden="1">'乳源瑶族自治县2022年重点建设项目计划（草案）'!$A$2:$P$86</definedName>
    <definedName name="_xlnm.Print_Titles" localSheetId="0">'乳源瑶族自治县2022年重点建设项目计划（草案）'!$4:$4</definedName>
    <definedName name="_xlnm.Print_Area" localSheetId="0">'乳源瑶族自治县2022年重点建设项目计划（草案）'!$A$1:$P$86</definedName>
  </definedNames>
  <calcPr calcId="144525"/>
</workbook>
</file>

<file path=xl/sharedStrings.xml><?xml version="1.0" encoding="utf-8"?>
<sst xmlns="http://schemas.openxmlformats.org/spreadsheetml/2006/main" count="770" uniqueCount="403">
  <si>
    <t>乳源瑶族自治县2022年1-12月重点建设项目进展情况表</t>
  </si>
  <si>
    <t>单位：万元</t>
  </si>
  <si>
    <t>序号</t>
  </si>
  <si>
    <t>项目名称</t>
  </si>
  <si>
    <t>建设内容及规模</t>
  </si>
  <si>
    <t>建设周期</t>
  </si>
  <si>
    <t>建设性质</t>
  </si>
  <si>
    <t>总投资</t>
  </si>
  <si>
    <t>2022年投资计划</t>
  </si>
  <si>
    <t>是否已申报2022年专项债</t>
  </si>
  <si>
    <t>1-12月完成投资额</t>
  </si>
  <si>
    <t>进展情况</t>
  </si>
  <si>
    <t>存在问题</t>
  </si>
  <si>
    <t>下一步措施</t>
  </si>
  <si>
    <t>挂点领导</t>
  </si>
  <si>
    <t>责任单位</t>
  </si>
  <si>
    <t>配合单位</t>
  </si>
  <si>
    <t>备注</t>
  </si>
  <si>
    <t>合计（74个）</t>
  </si>
  <si>
    <t>一、绿色工业发展</t>
  </si>
  <si>
    <t>春夏新科大健康产业项目</t>
  </si>
  <si>
    <t>包括4条水刺非织造布生产线、2条热风非织造布生产线、2条医用三抗纺粘喷熔复合非织造布生产线，合计新增非织造材料年产能48,000吨。</t>
  </si>
  <si>
    <t>2022-2024</t>
  </si>
  <si>
    <t>新建</t>
  </si>
  <si>
    <t>否</t>
  </si>
  <si>
    <t>9月中下旬开始搭建办公板房和员工宿舍，现已完成；9月28日人员和机械设备进场，开展地基施工。</t>
  </si>
  <si>
    <t>10月1日至今暂停施工。</t>
  </si>
  <si>
    <t>正在筹集尾款办理土地证。重新调整设计施工图，完成审图后尽快复工。</t>
  </si>
  <si>
    <t>陈大川</t>
  </si>
  <si>
    <t>发改局</t>
  </si>
  <si>
    <t>省重点储备</t>
  </si>
  <si>
    <t>乳源高新区扩园项目</t>
  </si>
  <si>
    <t>拟选址在一六镇东七村委会附近开展扩园建设，面积约4000亩，建设大健康产业园。</t>
  </si>
  <si>
    <t>2021-2030</t>
  </si>
  <si>
    <t>续建</t>
  </si>
  <si>
    <t>是</t>
  </si>
  <si>
    <t>一期扩园可用面积约784亩，正在优化完善一期扩园项目建议书，正在根据专家意见进行扩园规划更新，正在进行一期用地林地报批外业工作，正在安排人员编制入园道路方案。一六镇已完成约500亩地块的收储工作。</t>
  </si>
  <si>
    <t>一期用地用林需求较大，需县林业局协调市局争取林地指标。</t>
  </si>
  <si>
    <t>完成扩园项目建议书定稿及林地报批工作。</t>
  </si>
  <si>
    <t>高新区
管委会</t>
  </si>
  <si>
    <t>市重点储备</t>
  </si>
  <si>
    <t>恒扬年产500万平米电极箔及6.5万吨净水剂建设项目</t>
  </si>
  <si>
    <t>建设生产集阳极铝箔、铝电解电容器等产品于一体的产业基地。</t>
  </si>
  <si>
    <t>2021-2023</t>
  </si>
  <si>
    <t>2栋新厂房建设（地下隐蔽工程）中</t>
  </si>
  <si>
    <t>无</t>
  </si>
  <si>
    <t>邓国雄</t>
  </si>
  <si>
    <t>工信局</t>
  </si>
  <si>
    <t>省重点</t>
  </si>
  <si>
    <t>乳源县东阳光新型宠物药制剂项目</t>
  </si>
  <si>
    <t>新建辅助车间、质检车间、体内制剂车间、体内制剂中试车间、体外制剂车间、独立车间、丙类仓库和相关辅助设施，购置生产、研发等设备以及相关仪器。</t>
  </si>
  <si>
    <t>2020-2023</t>
  </si>
  <si>
    <t>完善厂区绿化及新增道路硬化；完成动力车间凉水塔安装及剩余管道安装；完成合成三纯化水机组、冷凝器、循环泵、凉水塔等设备采购流程提交；完成机电安装工程、自控工程招标材料准备；完成罐区排水管网施工；进行一期各单体消防调试。</t>
  </si>
  <si>
    <t>进行厂区计划用地绿化及浇灌水管铺设；进行动力车间设备安装工程验收；进行合成三车间纯化水、冷凝器、自控工程、机电安装工程招标；进行耐腐蚀真空机组、罐区罐子到货验收；完成一期各单体消防验收；完成辅助车间卫生打扫。</t>
  </si>
  <si>
    <t>张军</t>
  </si>
  <si>
    <t>乳源县卓特新能源智能装备生产线新建项目</t>
  </si>
  <si>
    <t>占地面积约50亩，建设新能源智能制造生产线项目。</t>
  </si>
  <si>
    <t>2022-2023</t>
  </si>
  <si>
    <t xml:space="preserve">1.已完成土地挂牌出让摘牌，企业方正在开展平面图、施工图的设计。
2.企业用地土方平整工作已基本完成。                                                    
3.跨八仙河桥梁建设已开工。
</t>
  </si>
  <si>
    <t>用地涉及约两亩争议地未解决</t>
  </si>
  <si>
    <t>需乳城镇及相关单位联合协调解决</t>
  </si>
  <si>
    <t>肖俊青</t>
  </si>
  <si>
    <t>广东（乳源）禾康精细化工项目</t>
  </si>
  <si>
    <t>建设年产15000吨克菌丹原药、年产10000吨灭菌丹原药、年产5800吨80%克菌丹干悬浮剂、年产2000吨2,3-二氯吡啶，年产2000吨3-溴-1-(3-氯-2-吡啶基)-1氢-吡唑-5-甲酸等5个项目</t>
  </si>
  <si>
    <t>完工率100%，现在进入试生产阶段。</t>
  </si>
  <si>
    <t>没有外部管廊，目前企业急需外部管廊连接氯气管道。</t>
  </si>
  <si>
    <t>企业全力配合相关单位解决存在的问题</t>
  </si>
  <si>
    <t>唐保生</t>
  </si>
  <si>
    <t>市重点</t>
  </si>
  <si>
    <t>曼陀罗健康产业园建设项目</t>
  </si>
  <si>
    <t>项目位于乳城镇经济高新区宋田村对面，占地45亩，总建筑面积56250平方米。整个建设工程分三期进行，一期工程建筑面积28750平方米，投资7000万元，规划筹建注射剂、粉针剂、大输液等剂型的药品生产综合车间、仓库、生产辅助车间、质量行政办公大楼、员工宿舍等。二期工程建筑面积8000平方米，投资2000万元，规划筹建医疗器械、一次性/菌医疗耗材。三期工程建筑面积19500平方米，投资6000万元，规划片剂、胶囊、颗粒剂等剂型药品生产综合车间、化妆品生产综合车间、仓库、细胞中心。</t>
  </si>
  <si>
    <t>已完成生产楼3一层楼板浇筑</t>
  </si>
  <si>
    <t>该公司前期引进的下游企业在乳源县已注册个体工商登记和税务登记，拟于在乳源县开票。但经税务反馈，存在部分个体户因主体不明晰、票据异常现象被上级税务查处并建议进行清退注销。目前该公司下游企业正在走注销个体工商户程序，企业以此为借口，暂停建设。</t>
  </si>
  <si>
    <t>等待郭总到乳源面对面做进一步的沟通处理。</t>
  </si>
  <si>
    <t>鸿源环保科技1.5万吨/年废有机溶剂综合利用项目</t>
  </si>
  <si>
    <t>建设年处理1.5万吨/年废有机溶剂处理设备及配套设施。</t>
  </si>
  <si>
    <t>环评已通过，目前开始进行前期设计，电力迁改已基本完工，护坡方案未确定</t>
  </si>
  <si>
    <t>确定护坡方案</t>
  </si>
  <si>
    <t>中国水电十四局风电塔筒、光伏支架综合制造基地项目</t>
  </si>
  <si>
    <r>
      <rPr>
        <sz val="18"/>
        <rFont val="宋体"/>
        <charset val="134"/>
      </rPr>
      <t>风电塔筒、光伏支架及风电配套产品制造，占地约 89 亩，年产塔筒</t>
    </r>
    <r>
      <rPr>
        <sz val="18"/>
        <rFont val="Times New Roman"/>
        <charset val="134"/>
      </rPr>
      <t>300</t>
    </r>
    <r>
      <rPr>
        <sz val="18"/>
        <rFont val="宋体"/>
        <charset val="134"/>
      </rPr>
      <t>套。</t>
    </r>
  </si>
  <si>
    <t>1.厂大门施工工程：（1）厂区安全监控系统已安装完成。
2.生活及办公营地工程：（1）住建局要求的宿舍、办公室内空气质量检测事宜，由于前面检测公司所报价格超出预计，项目部除了要求这家检测机构重新报价外，现场同时也在努力找寻其他检测机构进行报价；（2）住建局要求的土壤氡检测项目，第三方检测机构于10月28日至11月10日期间到现场进行检测取样，并于12月2日出具检测报告初稿。
3.厂房钢结构安装：（1）防腐除锈车间A轴、E轴屋面瓦已吊装完成；（2）风电塔筒厂A轴、E轴窗户玻璃已安装完成50%；（3）风电塔筒厂消防管道已完成80%；（4）防腐除锈及喷漆车间A轴、E轴桥机轨道铺设已完成；（5）12月6日对4台29吨桥机、防腐除锈及喷漆车间A、E门机轨道进行验收，并对验收存在的问题召开讨论会。
4.厂房土建施工：（1）防腐除锈及喷漆车间水稳层已铺设完成；（2）消防水泵房砖衬砌已完成；（3）防腐除锈及喷漆车间南北两侧场地已平整完成；（4）厂区卫生间内墙抹灰已完成；（5）风电塔筒厂E轴挂网抹灰已完成50%；（6）本周对防腐除锈及喷漆车间水稳层进行验收，并对存在的问题提出整改意见。但因三峡（业主）迟迟未确定一六项目光伏支架型号，我方暂未开展光伏支架生产工作，仅开展540型式支架的三方检测及光伏支架型式试验报告取得工作。</t>
  </si>
  <si>
    <t>开展厂区第一期工程收尾工作</t>
  </si>
  <si>
    <t>李继发</t>
  </si>
  <si>
    <t>鑫源环保扩建技改项目</t>
  </si>
  <si>
    <t>办公楼建设、设备技改更新。</t>
  </si>
  <si>
    <t>技改项目已取得施工许可证，打桩机已入场，进入基础施工阶段</t>
  </si>
  <si>
    <t>疫情导致项目人员和施工人员减员较，影响进度</t>
  </si>
  <si>
    <t>做好疫情防控工作，积极推进项目进度</t>
  </si>
  <si>
    <t>闫凯</t>
  </si>
  <si>
    <t>胜蓝电子二期项目</t>
  </si>
  <si>
    <t>建设三号、四号四层厂房合计20670平米，购置新设备。</t>
  </si>
  <si>
    <t>2021-2022</t>
  </si>
  <si>
    <t>2022.03.30已竣工验收，已经投产</t>
  </si>
  <si>
    <t>暂无</t>
  </si>
  <si>
    <t>公司业务团队在拓展扩大新客户，力争补充因疫情影响缺失业务量。</t>
  </si>
  <si>
    <t>简连英</t>
  </si>
  <si>
    <t>聚能永拓标准厂房新建项目</t>
  </si>
  <si>
    <t>项目位于迎宾路富源大道富源路2号，总投资约4500万元，占地面积11.77亩，建设1.85万平方米的厂房，致力为小微企业创新建设平台。</t>
  </si>
  <si>
    <t>正在进行厂房主体建设，目前在建一楼主体施工</t>
  </si>
  <si>
    <t>项目建设进展缓慢</t>
  </si>
  <si>
    <t>加快建设进度</t>
  </si>
  <si>
    <t>禤继文</t>
  </si>
  <si>
    <t>大明研磨二期标准厂房新建项目</t>
  </si>
  <si>
    <t>建设1.08万平方米标准厂房。</t>
  </si>
  <si>
    <t>已投产运行</t>
  </si>
  <si>
    <t>乳源瑶族自治县“厂区变园区、产区变城区”基础设施及公共服务建设项目</t>
  </si>
  <si>
    <t>标准化厂房建设、污水处理能力提升、经济高新区智慧园区项目、天然气“县县通工程”乳源末站直供东阳光园区管线工程、高新区固废处理新建项目、高新区扩园、璞泰来地块、胜蓝地块土地平整等。</t>
  </si>
  <si>
    <t>2021-2025</t>
  </si>
  <si>
    <t xml:space="preserve">1.东阳光厂区变园区、产区变城区改革试点公共配套设施-高新区标牌、红绿灯工程项目已进场施工，完成约20%；
2.完善新材料产业园供水管道安装工程施工单位组织进场施工，进度约90%；
3.新材料产业园污水处理工程，完成约30%；
4.新材料产业园北侧道路改建工程已完成合同签订；已进场施工，进度约50%；
5.新材料产业园东南侧供电及配套设施项目已签订施工合同，已完成送电，进度约100%；
6.八仙河河堤治理项目正在进行施工，已完成约90%。 
7.富源工业园供电及其配套设施项目正在进行施工，目前已完成项目总量的90%；
8.恒扬挡墙加高延伸工程已完成施工及验收；
9.东阳光锂电池厂南侧排水渠改造工程已完成总工程量约45%；
10.开发区110KV南鹰线和110KV鹰冶线电力线路迁改项目已进场施工，进度约60%；
11.北环路北侧10KV电力线路迁改项目已完成项目验收工作，正在做结算材料；
12.东阳光35KV电力线路迁改项目已完成立项，已完成清表工作；
13.北环路北侧（欧莱一期）土方回填项目已完成编制方案，准备材料提交常务会议审议；
14.富源工业园北环路北侧新建道路项目（一期）已完成编制方案，准备材料提交常务会议审议；
15.纵三路西侧地块土方平整项目正在施工，已完成约95%；
16.建设完善静脉产业园已完成准备材料上常务会议；
17.乳源绿之源西侧标准厂房建设项目总体工程进度约92%。
</t>
  </si>
  <si>
    <t xml:space="preserve">1.富源工业园北环路北侧新建道路项目（一期）、北环路北侧（欧莱一期）土方回填项目、开发区110KV南鹰线和110KV鹰冶线电力线路迁改项目、东阳光35KV电力线路迁改项目需进行征地协调。
2.八仙河河堤治理项目与国防光缆需协调。
3.新材料产业园污水处理工程城规调规需要上规委会，预计明年召开。
</t>
  </si>
  <si>
    <t xml:space="preserve">1.协调乳城镇加快项目征地；
2.积极与国防部队沟通，推动项目施工；
3.协调县自然资源局加快解决用地调规问题。
</t>
  </si>
  <si>
    <t>叶 飞</t>
  </si>
  <si>
    <t>东阳光璞泰来1万吨/年PVDF与1.8万吨/年R142b项目</t>
  </si>
  <si>
    <t>项目占新建PVDF生产装置（含聚合/后处理厂房）、VDF和R142b生产装置、中水回用装置、循环水站、空压冷冻站、焚烧装置、仓库（含甲类/成品）、变配室、控制室、综合楼（含化验/办公）、罐区（含R142b/R152a/VDF/HFP
/HCL），购置相关公用工程及配套设施一批。建成后新增PVDF产能2万吨，R142b产能4.5万吨。</t>
  </si>
  <si>
    <t>一、7月前交付用地部分：1.液氯中转库及备件库主体钢结构施工完成40%；2.R142b装置钢结构主次结构已完成，水电安装完成80%；3.VDF（裂解）主体施工完成，二层砌体完成，水电及装修完成90%；4.VDF（精馏）主体施工完成，水电施工完成80%；5.PVDF后处理厂房基础施工完成100%，主体施工完成100%；6.PVDF成品仓库基础施工和主体钢结构完成100%。二、8月交付用地部分：1.盐酸罐组基础施工完成100%；2.包材仓库基础和和主体施工完成100%；3.PVDF聚合厂房基础施工已完成，5.4米内架施工完成；4.空压冷冻站基础施工和主体施工都已完成；5.汽车卸货站基础施工完成100%，钢结构进场未安装；6.罐组一基础施工完成100%。三、9月28日交付用地部分：1.化验及研发厂房基础施工完成100%，主体施工完成80%；2.变配电室完成基础施工80%；3.维修及高纯水车间基础施工完成100%，主体施工完成70%。</t>
  </si>
  <si>
    <t>叶飞</t>
  </si>
  <si>
    <t>仙湖工业园扩园提质</t>
  </si>
  <si>
    <t>完成仙湖工业园约1500亩地块三通一平；园区道路及附属设施建设；园区污水管网建设及其他基础配套设施建设。</t>
  </si>
  <si>
    <t>1.乳源县S250省道东侧春夏新科土方平整一期项目已基本完成，计划组织分部分项验收；
2.仙湖工业园道路及附属设施建设项目准备材料上政府常务会；
3.仙湖工业园（筑友）土方平整项目正在进行企业清退工作；
4.乳源县S250省道东侧春夏新科土方平整二期项目正根据企业同意的分批挂牌方式进行用地调规，春夏新科二期调规涉及历史遗留问题，需要对地上企业做违法用地处理；
5.桂头工业园10kV及0.4kV线路电缆下地工程正在准备材料上政府常务会议；
6.其他子项目暂未实施。</t>
  </si>
  <si>
    <t>仙湖工业园道路及附属设施建设项目涉及征地未完成,且规划路需要占用筑友企业规划红线（南侧占用约10米，东侧占用约5米）。春夏新科土方平整二期项目需进行违法用地处理才能进行调规。</t>
  </si>
  <si>
    <t>协调桂头镇、县自然资源局加快项目征地及用地调规工作；与筑友企业进行沟通协调</t>
  </si>
  <si>
    <t>乳源县万森天然冰片生产项目</t>
  </si>
  <si>
    <t>建设天然冰片加工厂及配套种植基地。</t>
  </si>
  <si>
    <t>已完成场地平整一至五级边坡修缮、截水沟建设、涵管建设、西侧抗滑桩建设，北侧抗滑桩建设，南侧排洪沟建设。</t>
  </si>
  <si>
    <t>质检楼建设</t>
  </si>
  <si>
    <t>李智军</t>
  </si>
  <si>
    <t>筑友集团（乳源）装配式节能建筑科技园</t>
  </si>
  <si>
    <t>占地面积约106亩，建设成套住宅部品部件制造中心、装配式节能建筑展示中心、数字化物流中心等。</t>
  </si>
  <si>
    <t>目前镇政府在征地</t>
  </si>
  <si>
    <t>因前期征地停滞，进展较慢</t>
  </si>
  <si>
    <t>尽快完成征地，及时供地</t>
  </si>
  <si>
    <t>东阳光年产4万吨高精度铝箔新材料项目</t>
  </si>
  <si>
    <t>占地面积33亩，建筑面积2.2万平方米。建设厂房、辅助用房及仓库，生产设备散热器钎焊铝箔2.8万吨/年、电池铝箔1.2万吨/年。</t>
  </si>
  <si>
    <t>2020-2022</t>
  </si>
  <si>
    <t>1.前期项目已投产，12月份完成电池箔650吨，钎焊箔2100吨。2.FC9设备处于精调阶段，预计1月初可以正式投产。3.FC5/FC6设备处于安装阶段，预计3月底投入生产，届时三期项目全线投产。</t>
  </si>
  <si>
    <t>二、乡村振兴建设</t>
  </si>
  <si>
    <t>2022年度乳源瑶族自治县桂头镇垦造水田项目</t>
  </si>
  <si>
    <t>桂头镇水田垦造400亩。</t>
  </si>
  <si>
    <t>七星墩村民意调查工作已完成，正在开展分户测绘和青苗登记造册工作；小江村正在开展民意调查工作。</t>
  </si>
  <si>
    <t>进度较慢，至今未完成可研报告编制、立项、规划设计与预算编制工作</t>
  </si>
  <si>
    <t>督促桂头镇加快完成民意调查工作，尽快提交全部《同意实施证明》，以便开展可研报告编制工作。督促桂头镇加快完成分户测绘和青苗登记造册工作。</t>
  </si>
  <si>
    <t>谢向军</t>
  </si>
  <si>
    <t>自然资源局</t>
  </si>
  <si>
    <t>2021年万科乡村振兴项目</t>
  </si>
  <si>
    <t>绿道、广场、道路等基础设施。</t>
  </si>
  <si>
    <t>截至目前，一、乳桂绿道：总进度98%。目前游溪镇至一六镇段5.5公里、一六镇至县城段12公里还正在施工，其余部分均已完工。二、新街水碧道：总进度81%。碧道基础层、面层完成100%，节点施工完成90%。三、双桥驿站：总进度28%。原民房建筑楼面破除及外运完成100%，基坑边坡支护完成100%，基础结构施工完成30%。四、学校建设：总进度65%。桂头中心小学建设已基本完成，杨溪小学建设进度约65%。五、瑶客共生主题区：总进度约50%。前广场已建设完成，后广场正在施工建设进度约50%。六、桂头湿地公园及驿站：总进度45%。驿站基础旋喷桩完成100%，驿站结构完成100%，人行栈桥基础垫层完成100%。七、必背八景：总进度约70%。入口牌坊结构完成100%；木质结构完成100%，栏杆完成100%；桂坑口大广场廊架、清水平台、看台完成100%。八、必背至大村三公里道路：总进度约96%。病害切割完成100%；病害处置完成100%；路面加宽段完成100%；坐凳节点完成100%。九、一六镇迎宾大道白改黑路面：总进度约78%。病害处置完成95%，挡墙混凝土浇筑完成70%，人行道基础开挖完成45%。十、党群服务中心：总进度约12%。原供销社拆除完成100%，党群基础开挖完成100%。</t>
  </si>
  <si>
    <t>继续为瑶客共生乡村振兴示范带项目搭建平台、创造条件、做好服务，及时协调解决在规划建设过程中遇到的困难和问题，尽量赶上工期，推动美丽乡村风貌带的建设。</t>
  </si>
  <si>
    <t>农业农村局</t>
  </si>
  <si>
    <t>乳源县人居环境综合整治和乡村振兴建设项目</t>
  </si>
  <si>
    <t>实施扶持12个村级集体经济发展试点、农村人居环境综合整治、高标农田水利基础设施建设、东坪镇新村茶产业基地建设项目、100个美丽宜居村庄建设、农村改厕工程项目、农村垃圾处理工程项目。</t>
  </si>
  <si>
    <t>村集体经济发展试点：1.4月已完成支付2020年村级集体经济试点洛阳镇板长村、必背镇公坑村省级配套资金15万元，市配套资金1.5万元，共33万元；2021年村级集体经济试点游溪镇上营村、乳城镇岭溪村、一六镇团结村省级配套资金15万元、市配套资金1.5万元、县级配套资金3.5万元，共60万元。2.2022年省级村级集体经济试点游溪镇冷水岐村、桂头镇小江村，9月份已拨付中央资金60万（一个村30万）。2022年10月9日县农业农村局、县委组织部、县财政局联合印发《关于印发〈乳源瑶族自治县扶持壮大村集体经济资金使用管理办法〉的通知》乳农〔2022〕49号。
高标农田水利基础设施建设：工程已全部进场实施，完成工程量70%。
东坪镇新村茶产业基地建设项目：开展种植技术、炒茶技术推广培训；茶叶包装盒及设计；茶叶产品宣传广告。正在搭建茶叶加工厂房。
人居环境整治 美丽宜居村等：对村庄启动民房微改造、村巷道路硬化及排水排污沟渠改造工程。此项目所涉及的50个农村人居环境综合整治项目已全部完工，目前正在进行收尾阶段。2022年我局共打造了80个干净整洁村，10个美丽宜居村，目前我县所有村庄全部建成干净整洁村，达标率达100%，累计建成美丽宜居村62个，特色精品村7个；新建设了一批“四小园”，将一六镇乐夫新村、乳城镇岭头村打造为“美丽庭院”示范村。</t>
  </si>
  <si>
    <t xml:space="preserve">村集体经济发展试点：无
高标农田水利基础设施建设：土地未全部协调好，导致土地平整工作推进较慢。
</t>
  </si>
  <si>
    <t xml:space="preserve">村集体经济发展试点：1.健全工作机制；2.拓宽发展壮大村级集体渠道；3.加强监督管理。
高标农田水利基础设施建设：下一步将加快工程实施工作，争取年前完成工程主体建设任务。
</t>
  </si>
  <si>
    <t>秸秆多元高值化综合利用项目建设情况</t>
  </si>
  <si>
    <r>
      <rPr>
        <sz val="18"/>
        <rFont val="宋体"/>
        <charset val="134"/>
      </rPr>
      <t>该项目由韶关市绿色低碳材料研究院有限公司投资</t>
    </r>
    <r>
      <rPr>
        <sz val="18"/>
        <rFont val="Times New Roman"/>
        <charset val="0"/>
      </rPr>
      <t>4200</t>
    </r>
    <r>
      <rPr>
        <sz val="18"/>
        <rFont val="宋体"/>
        <charset val="134"/>
      </rPr>
      <t>万元，主营秸秆高值化综合利用及配套设备制造，落户一六镇团结村委育才小学，占地</t>
    </r>
    <r>
      <rPr>
        <sz val="18"/>
        <rFont val="Times New Roman"/>
        <charset val="0"/>
      </rPr>
      <t>11662</t>
    </r>
    <r>
      <rPr>
        <sz val="18"/>
        <rFont val="宋体"/>
        <charset val="134"/>
      </rPr>
      <t>㎡，基建及公共设施规划收储区</t>
    </r>
    <r>
      <rPr>
        <sz val="18"/>
        <rFont val="Times New Roman"/>
        <charset val="0"/>
      </rPr>
      <t>6</t>
    </r>
    <r>
      <rPr>
        <sz val="18"/>
        <rFont val="宋体"/>
        <charset val="134"/>
      </rPr>
      <t>公顷，桔梗加工区</t>
    </r>
    <r>
      <rPr>
        <sz val="18"/>
        <rFont val="Times New Roman"/>
        <charset val="0"/>
      </rPr>
      <t>900</t>
    </r>
    <r>
      <rPr>
        <sz val="18"/>
        <rFont val="宋体"/>
        <charset val="134"/>
      </rPr>
      <t>㎡，设备维护区</t>
    </r>
    <r>
      <rPr>
        <sz val="18"/>
        <rFont val="Times New Roman"/>
        <charset val="0"/>
      </rPr>
      <t>600</t>
    </r>
    <r>
      <rPr>
        <sz val="18"/>
        <rFont val="宋体"/>
        <charset val="134"/>
      </rPr>
      <t>㎡，办公区</t>
    </r>
    <r>
      <rPr>
        <sz val="18"/>
        <rFont val="Times New Roman"/>
        <charset val="0"/>
      </rPr>
      <t>600</t>
    </r>
    <r>
      <rPr>
        <sz val="18"/>
        <rFont val="宋体"/>
        <charset val="134"/>
      </rPr>
      <t>㎡。</t>
    </r>
  </si>
  <si>
    <t>暂停施工</t>
  </si>
  <si>
    <t>/</t>
  </si>
  <si>
    <t>陈希茂</t>
  </si>
  <si>
    <t>一六镇</t>
  </si>
  <si>
    <t>现代农业产业园</t>
  </si>
  <si>
    <t>包括现代农业（水稻）种植示范基地、稻鱼共生综合种养示范基地和岭南农业产业特色村庄风貌打造三部分，涵盖桂头镇阳陂、王龙围、松围、塘头等村委，打造桂头镇“稻花飘香”田园综合示范带。</t>
  </si>
  <si>
    <t>1.王龙围现代农业（水稻）种植示范基地：上造水稻已完成收割，下造已完成735亩水稻收割，正在销售；抗旱设施设备已完成安装。稻米加工厂房正在开展项目施工前期工作。
2.东岸生态农业基地：上半年辣椒、西瓜、水稻等已完成收割，下造水稻260亩已完成收割，玉米160亩已完成收割，辣椒和茄子50亩正在采摘，油麦菜、菜心、萝卜等蔬菜约120亩正在采摘，粉葛40亩计划年后上市销售；生产基地配套设施（水渠）已完成竣工验收。新增生产基地基础配套设施（水渠）二期项目正在开展施工。</t>
  </si>
  <si>
    <t>水稻销售困难</t>
  </si>
  <si>
    <t>一是协助推广稻米销售，帮扶单位开展消费帮扶工作，拓宽产品销路；
二是做好农作物种植技术指导工作，指导做好春耕准备工作。</t>
  </si>
  <si>
    <t>龚民</t>
  </si>
  <si>
    <t>韶关润民牧业（乳源）项目</t>
  </si>
  <si>
    <t>占地面积300亩，建筑面积11万平方米，建造猪舍60栋、配套建设猪粪堆放发酵场、厌氧沼气发电设施、污水处理系统、小区场地绿化硬化等。</t>
  </si>
  <si>
    <t>母猪区主体工程完毕，已完成引种。</t>
  </si>
  <si>
    <t>当地一位村民在我司育肥区域生活，多次协商迁移未果，导致育肥区域进度缓慢，影响明年育肥计划。政府部门已知悉。</t>
  </si>
  <si>
    <t>安全生产及尽快投入生产（育肥区预计年后动工）</t>
  </si>
  <si>
    <t>番灵畜牧年存10000头母猪养殖场</t>
  </si>
  <si>
    <t>项目位于乳城镇大东村委，计划年出栏猪仔22万头，年产值9500万元，主要设备：8976套定位栏、2688套产床、污水综合处理设施。建筑面积60000平方米，其中猪舍面积52000平方米，办公楼及宿舍楼等辅助设施面积有8000平方米。</t>
  </si>
  <si>
    <t>1、企业内部选址考察：已完成。
2、政府部门选址考察：已完成。
3、土地流转：已完成（1033亩）。
4、林地审批手续：已完成。
5、设施农业用地手续：已提交资料，已取得镇政府批复。
6、环境影响评价手续：已完成（已取得环评批复）。
7、水土保持方案：已完成（已取得行政许可决定书）。
8、配怀舍、保育舍和育肥舍主体完工，环保设施已完工。该场完成建设。</t>
  </si>
  <si>
    <t xml:space="preserve"> </t>
  </si>
  <si>
    <t>乳源县益豚生猪养殖场项目</t>
  </si>
  <si>
    <t>项目位于乳城镇新兴村委会叶屋村。该养殖场占地面积约550亩，年养殖规模母猪1万头，肉猪出栏20万头。</t>
  </si>
  <si>
    <t>1、企业内部选址考察：已完成 2、政府部门选址考察：已完成
3、土地流转：已完成  4、林地审批手续：已完成
5、设施农业用地手续：已完成 6、环境影响评价手续：已完成
7、水土保持方案：已完成
8、已开工建设情况：该项目已完成进场道路85%、边界围栏、场地平整；内外生活区已完成建设95%,生产区完成建设95%，环保配套设施建设完成95%，目前工人有200多人，总体场内建设完成率95%，已引种1000头。</t>
  </si>
  <si>
    <t>该场计划接通自来水，自来水公司正在评估中。</t>
  </si>
  <si>
    <t>新好广东韶关乳源7500种猪+65000头年出栏育肥场项目</t>
  </si>
  <si>
    <t>项目位于乳城镇大东村委上座旱洞老湖寮。规划猪舍采用半漏缝地板、机械自动刮粪板工艺、自动供水和自动供料系统。环控系统上采用了自动机械通风降温。为提高安全系数，拟采用初效空气过滤系统。目前项目土建招标均采用总包模式，较传统模式节省人工、成本，效率更高，本项目猪舍采用大跨度钢构设计。</t>
  </si>
  <si>
    <t>1、项目总建设进度90%，母猪区已完成建设并投产；
2、母猪场环保设备，发酵罐等已验收并投入使用；
3、育肥区进度70%，目前进度缓慢。</t>
  </si>
  <si>
    <t>新好农牧有限公司与浙江中垚建设公司建设工程涉及施工合同纠纷，当前正在进行案涉育肥场项目工程质量鉴定，育肥区工程设备自8月底被法院查封后无法动工，育肥区工程没有进展，项目没有投入，进度受影响</t>
  </si>
  <si>
    <t>加快育肥区建设进度</t>
  </si>
  <si>
    <t>三、能源发展</t>
  </si>
  <si>
    <t>明阳乳源县白坑村100MWp农光互补光伏发电项目</t>
  </si>
  <si>
    <t>项目结合农光互补、林光互补、渔光互补等形式，建设100兆瓦光伏电站。</t>
  </si>
  <si>
    <t>1. 受制于国土和林业的红线范围和三调数据的要求，我镇多次与明阳公司对接项目用地问题，但出现定点不一情况，加之土地承包方只愿意将整块地进行出租，我镇多次进行沟通未果后，协调了位于埕头村委（坐标24°32’9.39”N，113°6’30.09”E，占地面积约50亩）的新块地用于建设光伏发电项目（经咨询林业部门，该地块属于一般商品林，只需在市林业局走调规程序即可开工建设）。但明阳公司初步意向不大，不愿意租赁该地块；
2.由于前期地点和面积尚未确定，因此暂未签订该协议；
3.我镇积极与粤水电公司沟通，要求粤水电公司配合与明阳公司共用送出线路能并网20MW，但粤水电公司由于自身原因，拒绝了这一事项，建议明阳公司和粤水电公司直接进行沟通。</t>
  </si>
  <si>
    <t>1.尚未和大布镇政府签订合作协议及土地流转协议。2.光伏用地地少且流转难度大，双方沟通多次暂未达成一致意见。</t>
  </si>
  <si>
    <t>建议明阳公司与我镇一起与土地承包方进行深入洽谈，明确四至界址，尽快落实项目用地问题。</t>
  </si>
  <si>
    <t>林欣</t>
  </si>
  <si>
    <t>明阳乳源县钨莲村100MWp农光互补光伏发电项目</t>
  </si>
  <si>
    <t>天然气管道“县县通”乳源段</t>
  </si>
  <si>
    <t>约38公里天然气管道建设。</t>
  </si>
  <si>
    <t>截止11月03日（含），“县县通工程”累计焊接33.45公里，焊接进度完成95.57%。累计复垦19.80公里，复垦进度完成99%。本周桂头阀室暂未施工。武江和S248省道定向钻穿越工程进行洗孔、改孔；游溪阀室进行砌砖、支压顶梁模板；乳源末站完成工艺区基础回填夯实、设备间屋面层模板拆除。</t>
  </si>
  <si>
    <t>加快项目建设</t>
  </si>
  <si>
    <r>
      <rPr>
        <sz val="18"/>
        <rFont val="宋体"/>
        <charset val="134"/>
      </rPr>
      <t>三峡能源乳源一六镇</t>
    </r>
    <r>
      <rPr>
        <sz val="18"/>
        <rFont val="Arial"/>
        <charset val="134"/>
      </rPr>
      <t>10</t>
    </r>
    <r>
      <rPr>
        <sz val="18"/>
        <rFont val="宋体"/>
        <charset val="134"/>
      </rPr>
      <t>万千瓦农光互补项目</t>
    </r>
  </si>
  <si>
    <t>新建农（林）光互补发电项目，项目设计装机容量为100MWP，包含光伏列阵、开关站或升压站、逆变器、集电线路等，总用地面积约2000亩，拟采用535Wp单晶或同级光伏组件+光伏支架+集中式逆变器，光伏列阵由多个子方阵组成；项目建设后年发电量约1.1亿千瓦时。</t>
  </si>
  <si>
    <t>1.受国土“三调”以及林业政策影响，一六镇目前光伏建设用地确实较少。水务局同意了使用工程管理范围外的土地，约80亩。2.升压站用地调规已获得市批复同意，正在递交用地手续； 3.用林报批材料已递交市林业局，计划本周获批；  4.目前一六镇实际可使用红线内面积为699.85亩，现已拿下96.6亩（罗屋村委实际可用105亩，已拿下26亩；乐群村委实际可用面积328亩，已拿下30亩；一六村委143亩，已拿下36亩；东粉村委实际可用面积122亩，已拿下4.6亩）。5.已完成立桩300余根。6.已完成纳统工作；</t>
  </si>
  <si>
    <t>1.实际可建设规模与备案投资规模相差较大。受林业、生态红线等因素限制，在三调数据中我县没有可连片利用的大规模集中光伏项目用地，大部分地块为十几至几十亩的分散地块。如一六镇理论上可开发面积约460亩，目前勘察可用仅700亩，且分布在24多个地块。2.土地经过多次流转。目前一六镇部分用地、池塘经过多次流转，如果三峡公司要获得这些地块，费用较高。三峡公司要求按照原价（即不超过500元/亩）流转土地，现有土地、池塘承包商不愿意。3.三峡公司不愿意整块土地流转，与村民意愿分歧较大。比如村民有1亩地，其中0.8亩可以用于建设光伏，0.2亩因为不符合光伏用地政策，三峡公司只愿意流转0.8亩，村民认为剩下的零星土地失去价值，坚持要么全部流转，要么不流转。4.三峡公司认为我县现行的青苗补偿标准过高，超出他们的投资决策（高于3000元/亩），在征地过程中，如果涉及补偿费用较高的，三峡公司要求暂缓土地流转，导致政府流转土地被动。</t>
  </si>
  <si>
    <t>督促、协调三峡公司对用地做出必要态度，协议一六镇加快土地流转。</t>
  </si>
  <si>
    <t>刘仁平</t>
  </si>
  <si>
    <t>四、基础设施建设</t>
  </si>
  <si>
    <t>乳源东湖绿色产业新城基础设施建设项目</t>
  </si>
  <si>
    <t>1、东湖大道建设约0.5公里，环东湖绿道建设约11公里，高压线迁改约1.7公里、东湖公园基础设施完善约12000平方米、蔚蓝水岸河堤改造约9000平方米。
2、道路扩建约8000平方米。
3、鹰峰东路（消防大队旁）建设山体防护挡土墙约1.5公里。</t>
  </si>
  <si>
    <t>1、东湖大道：已完成工程进度的60%。
2、高压线迁改：已完成工程进度的60%。
3、东湖公园：已完成工程量的98%。</t>
  </si>
  <si>
    <t>1、高压线迁改：因征地款未落实导致多位置多次施工受阻，至今仍有以下3个位置因征地问题未解决影响施工进度：1、乳城镇罗屋村A8终端塔位置征地款未落实；2、鹰咀石电站旁B1、B2塔之间用地未征收；3、东湖大道北，鹰峰变电站路口右侧线路斜拉位置用地未征收。
2、东湖公园已完工，存在约30000平方米非法用地，需要调整用地指标。
3、东湖大道：由于与高压线项目存在交叉，道路中间还有一座电塔，需完成高压线迁改通电后才能拆除。</t>
  </si>
  <si>
    <t>高压线项目：尽快完成征地问题
东湖公园：县自然资源局尽快完成土地报批。</t>
  </si>
  <si>
    <t>住建管理局</t>
  </si>
  <si>
    <t>乳源高新区标准化厂房建设项目</t>
  </si>
  <si>
    <t>利用绿之源西侧地块建设，地块占地面积约36.33亩，建设标准厂房面积约5.3万平方米。</t>
  </si>
  <si>
    <t>办公楼
1.外墙漆正在喷面漆，底漆已完成，面漆总完成90%
2.室内贴砖已完成80%
3.室内刮腻子完成80%
A栋
1.外架已拆除，外墙刮抗裂砂浆已完成50%，
2.室内楼梯、厕所贴砖已完成40%
3.室内排风管安装已完成100%
B栋
1.外墙抹灰已完成90%，
2.消防管安装正在6层，总完成90%
3.内墙抹灰已完成90%
4.窗框安装已完成100%
5.室内排风管安装完成30%
C栋
1.砌砖正在6层，总完成95%
2.消防管安装90%完成
3.内墙抹灰已完成40%
4.外墙抹灰及窗框安装准备进场
室外
1.室外排污排水管安装、给水消防管安装总完成50%
2.通透围墙地梁及柱子总完成70%</t>
  </si>
  <si>
    <t>明源公司</t>
  </si>
  <si>
    <t>乳源县洲街大桥新建工程</t>
  </si>
  <si>
    <t>100米大桥。</t>
  </si>
  <si>
    <t>2019-2022</t>
  </si>
  <si>
    <t>已完工</t>
  </si>
  <si>
    <t>吴巧英</t>
  </si>
  <si>
    <t>交通运输局</t>
  </si>
  <si>
    <t>乳源瑶族自治县第三批城镇老旧小区改造项目</t>
  </si>
  <si>
    <t>项目总建筑面积为12.35万平方米，主要内容包括完成污水管网改造3.2公里，雨水管网改造3公里，修复道路或硬化改造1.2万平方米，补充电动车充电桩棚23处，修缮建筑外墙、外立面以及小区围墙约2.7万平方米，管线规整梳理等基础设施建设。预计建设完成后，可惠及超过800户居民。</t>
  </si>
  <si>
    <t>2022-2022</t>
  </si>
  <si>
    <t>1-12月完成投资额中，乳源瑶族自治县环城西路片区老旧小区试点改造项目累计完成投资1129万元，环城西路片区老旧小区试点项目整体项目进度已完成75%。沿江中路片区老旧小区改造项目累计完成363万元，沿江中路片区已完成总体工程进度60%</t>
  </si>
  <si>
    <t>综合片区目前已与各产权单位业主开展签订柴房装修补偿合同中，已签订补偿合同30余份。进一步规范了拆除补偿的流程，但同时存在部分业主不同意拆除或联系不上的情况，导致柴房拆除存在一定的滞后性。</t>
  </si>
  <si>
    <t>加快项目建设进度</t>
  </si>
  <si>
    <t>王东</t>
  </si>
  <si>
    <t>乳桂经济走廊及城乡基础设施补短板建设项目</t>
  </si>
  <si>
    <t>1.蔬菜产业园基础设施建设，包含产业园区三通一平及标准厂房建设等；
2.富源产业园基础设施建设，包含产业园区三通一平及标准厂房建设等；
3.乳桂经济走道路提升改造项目，人行道铺装更换2.41万平方米及相关设施建设，打造约17个重点节点完善沿线广告牌位及标示标牌、社会停车场等设施建设；
4.乳桂经济走廊沿线交通基础设施改造项目；
5.城市基础设施补短板建设项目；
6.镇街基础设施补短板建设项目</t>
  </si>
  <si>
    <t>1、乳桂经济走道路提升改造项目：已完成工程量的91%，正在进行北环路北侧人行道的施工以及道路中间隔离栏的安装。北环路坪乳路口至迎宾路口段两侧楼宇外立面改造需入户协调已完成，目前正搭建脚手架，铺设地坪。
2、高速路出入口改造项目：已完工。</t>
  </si>
  <si>
    <t>1、宋田村北侧八仙河改造施工面与北环路绿化施工存在冲突，需等河堤改造完方能施工。</t>
  </si>
  <si>
    <t>1、加快两侧楼宇外立面改造、加快北环路绿化施工。
2、高速路出入口改造项目：准备竣工验收。</t>
  </si>
  <si>
    <t>龙头村至250线乡村公路</t>
  </si>
  <si>
    <t>总长2.23公里。</t>
  </si>
  <si>
    <t>结合一六镇产业园区，项目进行修改设计，提升原施工图设计标准。</t>
  </si>
  <si>
    <t>施工图重新设计已完成，并上报县人民政府。</t>
  </si>
  <si>
    <t>乳源瑶族自治县生活垃圾卫生填埋场二期工程</t>
  </si>
  <si>
    <t>填埋库区、渗沥液调节池、道路、沼气导排、监测井，日处理生活垃圾80吨，使用年限10年。</t>
  </si>
  <si>
    <t>完成总工程量的87%。</t>
  </si>
  <si>
    <t>该项目未列入2022年债券项目，支付第三期及往后期工程进度款遇到困难，资金缺口达2626万元。</t>
  </si>
  <si>
    <t>已申请列入《乳源瑶族自治县2023年新增地方政府专项债券项目需求表》并经县委、县政府审议通过，等待资金到位。</t>
  </si>
  <si>
    <t>国道G323线乳源上围至沙坪段改建工程</t>
  </si>
  <si>
    <t>本项目全长37.5公里，全线采用二级公路技术标准，设计速度为40公里/小时，水泥混凝土路面。</t>
  </si>
  <si>
    <t>2019-2024</t>
  </si>
  <si>
    <t>公路事务
中心</t>
  </si>
  <si>
    <t>乳源瑶族自治县乡镇水厂饮水保障提升工程</t>
  </si>
  <si>
    <t>1.桂头水厂整体提升，以成为农村供水规范化水厂为目标，提升供水能力同时保障饮水安全，兼顾农村供水的同时保障丹霞机场及配套区域用水，并且提升乳桂经济带供水能力，项目拟新建2万吨制水系统，改造原有1万吨旧系统，新建污泥回收系统，改造药剂投加设施，建设厂区生产自动化、信息化，打造农村水厂标杆；2.改造提升大布镇、大桥镇等小型集中供水水厂制水工艺，优化制水流程的同时提高供水能力、保障饮水安全，项目拟新建现代一体化制水系统，通过自动化及信息化实现远程控制，实现自动化制水，并通过建设完善的安防报警平台，实现无人值守水厂，打造农村小型水厂标杆。</t>
  </si>
  <si>
    <t>支付了合同价7%的预付款，于2022年12月5日开工建设，己完成清水池基坑开挖、检测</t>
  </si>
  <si>
    <t>加快施工进度</t>
  </si>
  <si>
    <t>李加武</t>
  </si>
  <si>
    <t>银源公司</t>
  </si>
  <si>
    <t>乳源瑶族自治县大东河山洪沟防洪治理工程</t>
  </si>
  <si>
    <t>完成治理河道清淤8Km，新建护岸5km，新建堤防1.2km，排洪沟0.42km。</t>
  </si>
  <si>
    <t>项目已基本完工</t>
  </si>
  <si>
    <t>水务局</t>
  </si>
  <si>
    <t>乳源瑶族自治县武江乳源段治理工程</t>
  </si>
  <si>
    <t>工程建设内容为：治理河长 14.3km，新建堤防5.05km，新建护岸2.47km，新建箱涵2座，新建排水涵管 16 座，新建步级 21 处，界桩 58 个，三要素监测设备 3 套。</t>
  </si>
  <si>
    <t>完成投资2000万</t>
  </si>
  <si>
    <t>因征地问题项目停工</t>
  </si>
  <si>
    <t>五、城市扩容提质</t>
  </si>
  <si>
    <t>乳源领航商业城项目</t>
  </si>
  <si>
    <t>占地约36亩，总建筑面积约30000平米，项目依托韶关机场交通枢纽及桂头镇得天独厚的区位优势，建成集旅游集散、特色农土特产、服装鞋帽交易，吃喝玩乐购为一体的瑶族特色风情商业城。</t>
  </si>
  <si>
    <t>2022-2025</t>
  </si>
  <si>
    <t>乳源碧桂园星樾项目</t>
  </si>
  <si>
    <t>项目规划总用地面积51684.55平方米，总建筑面积约15万平方米。主要建设住宅、商业、物业管理用房、地下车库、配套道路等。</t>
  </si>
  <si>
    <t>1-8号楼预售阶段，1-4、7、8号楼已封顶并装修阶段，5、6号楼结构封顶。9号楼开工建设至二层，10-11号楼预计2月15日开工。</t>
  </si>
  <si>
    <t>全力抓紧施工进度，按预期完成施工建设。</t>
  </si>
  <si>
    <t>陈小可</t>
  </si>
  <si>
    <t>嘉乐亲水居住宅小区二期</t>
  </si>
  <si>
    <t>嘉乐亲水居住宅小区二期（含地下室及附属配套设施），总占地面积35777平方米，总建筑面积约60459平方米。</t>
  </si>
  <si>
    <t>已交付</t>
  </si>
  <si>
    <t>项目已建设完成并全部交付</t>
  </si>
  <si>
    <t>四季·桐悦项目</t>
  </si>
  <si>
    <t>项目总建筑面积114296.27平方米，建设9栋22层、12栋2层住宅楼和沿街一层商业裙楼以及配建幼儿园，其中住宅建筑面积89292.96平方米，商业建筑面积517.23平方米，幼儿园建筑面积1281.5平方米，养老服务用房400平方米。</t>
  </si>
  <si>
    <t>A2、A3栋已封顶，墙体砖已完成至18层，内墙抷碳已全部完成，外墙抷碳已完成至13层。A4栋已封顶，墙体砖已完成至10层。</t>
  </si>
  <si>
    <t xml:space="preserve">加强营销水平，提升销售收入，促进供货节奏
</t>
  </si>
  <si>
    <t>白云小区</t>
  </si>
  <si>
    <t>建设住宅面积120000平方米，配套相关的地下停车场21600平方米。</t>
  </si>
  <si>
    <t>1#、2#楼已完成主体结构框架27层，3#完成主体结构框架29层，4#完成主体结构框架28层，7#、8#楼完成主体结构框架31层，酒店完成主体结构框架地下室1层。</t>
  </si>
  <si>
    <t>黄寿生</t>
  </si>
  <si>
    <t>亿林华府</t>
  </si>
  <si>
    <t>建筑面积13.8万平方米，建设城市商业综合体。</t>
  </si>
  <si>
    <t>EF栋已全部完工，竣工验收中。</t>
  </si>
  <si>
    <t>全力抓紧验收工作，尽快完成交付。</t>
  </si>
  <si>
    <t>朱均玉</t>
  </si>
  <si>
    <t>六、文化旅游建设</t>
  </si>
  <si>
    <t>乳源瑶族自治县岭头村民宿旅游综合项目</t>
  </si>
  <si>
    <t>1、重新修建村道；
2、修建西京古道文化博物馆；
3、修建高端民宿品悦.蝴蝶谷精品民宿；
4、原址复建村里民宿约一百间（套）； 
5、康体娱乐设施的基建；
6、开发种植基地；
7、打造瑶族特色的商业街； 
8、环保消防设施建设等。</t>
  </si>
  <si>
    <t>1.第二期帐篷酒店推进中；
2.第三期璞悦依山民宿地基平整完成，需自然资源局和镇政府的集体土地入市、办理规划许可证等各项手续完成后方可动工；
3.第四期文德田园民宿设计及施工光管图纸已经完成，需自然资源局办理相关手续后方可动工。</t>
  </si>
  <si>
    <t>1.因村民宅基地安置问题，导致项目进展缓慢。
2.办理相关手续时间较长。</t>
  </si>
  <si>
    <t>解决土地问题以及办理相关证件。</t>
  </si>
  <si>
    <t>林昌卫</t>
  </si>
  <si>
    <t>文广旅体局</t>
  </si>
  <si>
    <t>云门山生态文化旅游度假区建设</t>
  </si>
  <si>
    <r>
      <rPr>
        <sz val="18"/>
        <rFont val="宋体"/>
        <charset val="134"/>
      </rPr>
      <t>云门山生态文化旅游度假区以“过山瑶民俗风情文化”及“云门禅宗文化”为特色主题，规划总占地面积28平方公里，其中核心区域5平方公里。项目规划为七大功能版块：云门山自然风景区、大型综合户外游乐区、“遇见</t>
    </r>
    <r>
      <rPr>
        <sz val="18"/>
        <rFont val="DejaVu Sans"/>
        <charset val="134"/>
      </rPr>
      <t>•</t>
    </r>
    <r>
      <rPr>
        <sz val="18"/>
        <rFont val="宋体"/>
        <charset val="134"/>
      </rPr>
      <t>过山瑶”（演艺）区、赴瑶坪旅游服务区、通用航空主题乐园、休闲观光农业体验旅游区、云门山禅修特色度假酒店区。</t>
    </r>
  </si>
  <si>
    <t>2018-2030</t>
  </si>
  <si>
    <t>完成过山瑶民宿酒店规划设计方案。</t>
  </si>
  <si>
    <t>1.过山瑶民俗度假村项目缺用地规模和用地指标200亩；                      2.过山瑶民俗度假村范围内有高压线穿过，影响景区建设，已向相关部门申请，需尽快协调处理高压线落地或搬迁。</t>
  </si>
  <si>
    <t>协调土地用地指标、土地产权转让方面的问题。</t>
  </si>
  <si>
    <t>洛阳镇东平山正觉禅寺恢复重建项目</t>
  </si>
  <si>
    <t>项目位于洛阳镇白竹村东平山，新建寺庙、大雄宝殿、停车场等，建筑面积78124.24平方米，占地面积114667.24平方米。</t>
  </si>
  <si>
    <t>一、工程进度（中心礼佛区基座层）
1、分别：1-30/A-V轴、1-7/V-AQ轴、1-7/AW-BD轴整体基础土方开挖及土方回填完成。
2、24-30/W-AJ整体基础土方开挖完成。
3、分别：1-30/A-V轴、24-30/W-AJ、1-7/V-AA轴基础砖胎膜、砖胎膜粉刷、找平层、防水、防水保护层完成及筏板基础砼浇筑完成。
4、1-4/AB-AP轴基础独立承台及底板以下柱钢筋砼浇筑完成。
5、1-30/A-V轴基础至601.45m、602.9m、602.6m标高（包括598.9层）主体结构梁、板、柱楼面砼浇筑完成。
6、7-24/K-T轴602.6m标高型钢梁、柱吊装完成。
7、大台阶基础至593.68m~601.45m标高台阶主体结构台阶（梁、板、柱）砼浇筑完成。
8、经幢及西南角石狮承台分别基础及上部结构整体浇筑完成。
9、分别：1-7/AA-AG轴598.4标高；1-7/AG-AQ轴601.8标高；1-7/AW-BD轴605.75标高底板以下承台、条基、剪力墙等完成。
10、分别：1-7/V-AA轴595.9标高、24-30/V-AJ轴596.46标高底板、承台、条基、地梁钢砼浇筑完成。
11、根据上述形象进度节点已完成合格工程水电安装预埋工作。
二、整个中心礼佛区四周已完成防洪排水设施，地下已安装直径2米的防洪渠。
三、一期、二期配套项目，消防水池及主要管道已安装完毕投入使用；生活污水净化与回用系统工程，排污过滤系统正在运行使用。
第一期工程项目及消防水池、防洪排水渠已完成土建工程总投资为5013万元，中心礼佛区基座层基础已完成95％，中心礼佛区基座1-2层主体结构完成70％，项目有条不紊推进中。</t>
  </si>
  <si>
    <t>①正觉寺现因完善后的设计有局部建筑和广场平台超出了原有的用地红线范围，急需解决一期新增建设用地合计15.2亩。
②正觉寺的二期建筑设计及报建工作即将开展，为了保证二期的建筑及道路、广场等各类设施严格控制在建设用地范围内，需新增建设用地合计124.19亩。以上两项共需解决新增建设用地合计139.39亩。</t>
  </si>
  <si>
    <t>县自然资源局已完成用地调规，正在办理用地报批。</t>
  </si>
  <si>
    <t>秦正京</t>
  </si>
  <si>
    <r>
      <rPr>
        <sz val="18"/>
        <rFont val="宋体"/>
        <charset val="134"/>
      </rPr>
      <t>统战部</t>
    </r>
    <r>
      <rPr>
        <sz val="14"/>
        <rFont val="宋体"/>
        <charset val="134"/>
      </rPr>
      <t>（民宗局）</t>
    </r>
  </si>
  <si>
    <t>云门寺香云台</t>
  </si>
  <si>
    <t>新建一座三层建筑，建筑面积约14500平方米,占地面积10100平方米。</t>
  </si>
  <si>
    <t>香云台已于11月份全部完成项目投资</t>
  </si>
  <si>
    <t>云门·5季文旅小镇</t>
  </si>
  <si>
    <t>占地面积200公顷，建筑面积70万平方米。建设瑶族文化特色小镇、高端品牌度假酒店；创建田园综合体等，主要内容：建设瑶族文化风情景观区、品牌度假酒店区、高端民宿度假区、度假商业区、农事体验区、花海体验区、茶园体验区、农业产业综合体试验基地等。</t>
  </si>
  <si>
    <t>1、12月底酒店、活动中心A,宿舍C/D已完成主体外架拆除。                                       2、12月底酒店、活动中心A、宿舍C/D已完成外墙装修和涂料。                                                  3、12月23日已完成基础、主体验收。                                                                               4、12月初已完成酒店进场道路的用地铺平。</t>
  </si>
  <si>
    <t xml:space="preserve">1、快活林地块用地报批未完成。                             2、快活林用地收储未完成。                                          3、落实石寨背水库地块、养猪场地块的用地规模及建设指标问题（合计约150亩）。                                       </t>
  </si>
  <si>
    <t xml:space="preserve">                            
                                                                           1、2023年1月完成快活林地块征收工作。                                                          2、2023年1月完成快活林地块首期用地报批。</t>
  </si>
  <si>
    <t>陈小可
李智军</t>
  </si>
  <si>
    <t>蓝山源度假区建设</t>
  </si>
  <si>
    <t>1.建设巴厘岛风格的连排公寓2.修建集瀑布公园、溶洞区、森林氧吧和环湖栈道于一体的野郊公园3.建设集亲子游玩、农特产品展销、开心农场于一体的农副产品基地，丰富旅游新业态。</t>
  </si>
  <si>
    <t>完成公寓区设计和勘察，现场完成场地平整，完成野郊公园前半段，受疫情影响，施工队工人未复工。</t>
  </si>
  <si>
    <t>受疫情影响资金短缺。</t>
  </si>
  <si>
    <t>1.服务接待中心用地涉及河道管理范围需相关部门给予协调；2.联排公寓14和15栋涉及生态红线，用地到目前都无法解决。</t>
  </si>
  <si>
    <t>杨贤冰</t>
  </si>
  <si>
    <t>中农批农旅商贸街</t>
  </si>
  <si>
    <t>建筑面积约10万平方米，建设旅游商品展销区、文化休闲区、特色餐饮区、展示展览馆、特色商业区、配套住宅区等。</t>
  </si>
  <si>
    <t>2019-2025</t>
  </si>
  <si>
    <t>1.冷库项目设计方案已完成，待县规委会过会通过后，可以马上进行地块清表工作。2.乳源瑶街项目设计方案也已完成，待县规委会通过后，即可报建。</t>
  </si>
  <si>
    <t>待过会后，加快项目报建及开工前期工作。</t>
  </si>
  <si>
    <t>赵天聪</t>
  </si>
  <si>
    <t>七、社会民生事业</t>
  </si>
  <si>
    <t>乳源瑶族自治县农村供水改造提升工程（大桥镇片区、乳城镇片区）</t>
  </si>
  <si>
    <t>新建加压泵站3座、净水设备2套、输配水管线总长33.82km</t>
  </si>
  <si>
    <t>乳源县乳城镇村村通扩网工程——水厂及管网设施完善工程（管网部分）</t>
  </si>
  <si>
    <t>1.进一步完善乳城镇城区供水系统，增加DN800给水主管道7.4km，增强整体供水可靠性；
2.对现状老化的供水管道及漏损设施进行改建，新建供水管道14.1km；
3.对现状老化供水支管及入户给水管进行改造与新建，长度36km；
4.对现状老式消防栓进行更换改造152组，增加消防栓监控表；
5.在现状给水管网系统中增加安装计量监控水表400组；
6.地下供水管线探测及数据整理，实现以信息化为辅助供水管网的系统分析模式。</t>
  </si>
  <si>
    <t>己完成可行性研究报告编制</t>
  </si>
  <si>
    <t>县城大部分区域完成道路、人行道改造，管沟开挖存在报批困难</t>
  </si>
  <si>
    <t>加快项目前期工作进度，待资金到位即可办理施工招标</t>
  </si>
  <si>
    <t>乳源瑶族自治县自来水城乡供水一体化主管网提升工程</t>
  </si>
  <si>
    <t>1.桂头水厂新建DN600自来水供水管道至乳源县城，提升沿途桂头镇、一六镇、游溪镇、重阳镇及乳桂经济带供水能力；2.沿途建设一座提升泵站，闲时将统一提升沿途高地势供水压力，并且将乳源水厂及桂头水厂实现供水连通。</t>
  </si>
  <si>
    <t>正在进行项目前期工作</t>
  </si>
  <si>
    <t>乳源瑶族自治县县域固废综合处理与资源化利用项目</t>
  </si>
  <si>
    <t>收集生活垃圾及其他垃圾热处理供热，或秸秆等生产有机肥。</t>
  </si>
  <si>
    <t>己完成可行性研究报告编制和发改立项，现正进行环评阶段</t>
  </si>
  <si>
    <t>投资项目设备单价过高，经济评价分析测算不准确</t>
  </si>
  <si>
    <t>优化投资分析测算，对可研报告组织专家评审，完善初步设计经济评价分析</t>
  </si>
  <si>
    <t>乳源瑶族自治县一六镇农贸市场建设工程</t>
  </si>
  <si>
    <t>1.建设一六镇农贸市场，面积共计1800平方米。
2.建设一六镇农贸市场市场综合楼，楼体共3层，建筑面积4000平方米。
3.建设农贸市场多工能停车棚1100平方米。
4.建设一六镇电商综合服务中心，三层总面积690平方米。</t>
  </si>
  <si>
    <t>暂缓实施</t>
  </si>
  <si>
    <t>乳源瑶族自治县一六镇周转房建设工程</t>
  </si>
  <si>
    <t>共三层，总面积1154m2，用作群众服务中心综合服务楼。</t>
  </si>
  <si>
    <t>东湖小学建设项目</t>
  </si>
  <si>
    <t>依据相关规划及配建要求，课室需与对应功能室、行政办公用房及相关配套（运动场地、绿化设施等）相匹配，规划设置48个班；可提供学位2160个。</t>
  </si>
  <si>
    <t>1.已取得立项批复
2.已取得用地意见
3.业主选取可研、方案设计、全过程造价等服务单位
4.代建选取勘察、设计招标代理、施工图审查等服务单位
5.7月22日完成设计招标，已确认中标单位
6.已完成现场勘查，取得勘察报告
7.已完成初步设计图纸及专家评审会
8.已完成概算审核报告
9.已完成工程规划许可证办理                                             10.正在网上公告工程招标代理</t>
  </si>
  <si>
    <t xml:space="preserve">1.高压线迁改未完成。
2.项目建设资金来源尚不明确。 </t>
  </si>
  <si>
    <t xml:space="preserve">1.项目资金来源尚不明确，需要政府协调财政局落实资金保障。               2.选取招标代理和做招标文件。                   </t>
  </si>
  <si>
    <t>教育局</t>
  </si>
  <si>
    <t>中等职业技术学校扩容提升工程</t>
  </si>
  <si>
    <t>新建教学楼6层，共计4000平方米。含20 间标准教室。共计20间，提供900个学位；新建学生宿舍楼 6层，3000平方米。每层11间标准，共计55间宿舍，提供 440 个床位。新建第二学生饭堂，（一、二、三楼学生饭堂，四楼烹饪培训中心，五楼烘焙培训中心）</t>
  </si>
  <si>
    <t>已完成第14次监理例会，各参建方在会上对每周施工出现的问题进行了论证，并要求按流程进行完善流程，临近节假日要求完善施工场地的安全设施设备，做好放假前的维护工作。目前食堂工地已经完成楼面层的铺设，顺利封顶。教学楼地下室顶板已完成铺设，地下室外墙防水卷材已完成铺设，近期将完成地下室周边部分的土方回填。宿舍楼已完成三层柱、四层梁板钢的浇筑。</t>
  </si>
  <si>
    <t>按图纸施工继续完成建设工作，相关部门做好统筹协调，保证工程顺利开展。</t>
  </si>
  <si>
    <t>乳源县乳城镇村村通扩网工程——水厂及管网设施完善工程（厂区部分）</t>
  </si>
  <si>
    <t>（1）4 万吨反应沉淀池升级改造；
（2）污泥处理系统升级改造；
（3）取水泵房、送水泵房升级改造；
（4）厂区高压系统、控制系统升级改造；
（5）水厂自动化系统及自来水运管中心升级改造；
（6）厂区亮化工程；
（7）备用电路建设；</t>
  </si>
  <si>
    <t>完成进度98%</t>
  </si>
  <si>
    <t>改造工程涉及新旧系统连接，为不影响正常制水，工程进展缓慢</t>
  </si>
  <si>
    <t>加快收尾工作</t>
  </si>
  <si>
    <t>乳源瑶族自治县妇幼保健院升级（二期）建设项目</t>
  </si>
  <si>
    <t>1、新建一栋六层儿童保健综合大楼。建筑面积约为8304平方米，其中：儿童保健综合大楼建设面积约为6904平方米；地下工程建设面积约为1400平方米，2、改造面积10840平方米。其中：1.门诊楼、医技楼、住院楼改造面积为8090平方米；2.院区内美化、文化一体化建设改造2750平方米。</t>
  </si>
  <si>
    <t>目前，项目完成可行性研究报告，立项批复，环境评估报告、地质勘探、工程用地规划许可、工程设计等前期手续，下一步进行工程规划许可证、施工许可证等前期手续。</t>
  </si>
  <si>
    <t>1.本项目暂未安排债券项目资金。                 2.气象局正在办理土地注销，需要交市里、省里、国家审核后方可注销，等气象局原有土地证注销后，县土储中心才能交地给妇幼，妇幼才能办理不动产权证。</t>
  </si>
  <si>
    <t>1.办理工程规划许可证</t>
  </si>
  <si>
    <t>许尔金</t>
  </si>
  <si>
    <t>卫生健康局</t>
  </si>
  <si>
    <t>乳源瑶族自治县桂头镇农贸综合批发市场改造工程</t>
  </si>
  <si>
    <t>拆除钢结构建筑5239.28㎡、
新建钢结构建筑8280㎡、
农贸市场场地建设9429.96㎡
停车场建设</t>
  </si>
  <si>
    <t>2022年4月通过竣工验收</t>
  </si>
  <si>
    <t>土地规划为林地，己申请纳入空间规划</t>
  </si>
  <si>
    <t>跟进规划调整情况</t>
  </si>
  <si>
    <t>吴衍雄</t>
  </si>
  <si>
    <t>乳源瑶族自治县拘留所重建项目</t>
  </si>
  <si>
    <t>建设一座3层拘留所，包括拘留所监室、拘留所值班备勤室、监控安防等信息化系统等、占地面积4403平方米，建筑面积2191.7平方米</t>
  </si>
  <si>
    <t>高瑞坤</t>
  </si>
  <si>
    <t>公安局</t>
  </si>
  <si>
    <t>乳源县公办幼儿园学位保障项目</t>
  </si>
  <si>
    <t>包括新建东湖幼儿园综合楼、新建大布镇中心幼儿园、附城幼儿园建设项目及天井山幼儿园、改造桂头镇中心幼儿园、桂头镇七星墩幼儿园、桂头镇新街幼儿园、游溪镇中心幼儿园、洛阳镇古母水幼儿园、乳城镇中心幼儿园、乳源机关幼儿园以及建设各幼儿园的附属配套设施，增加相应配套设备。</t>
  </si>
  <si>
    <t>1.东湖幼儿园已完成竣工验收并交付使用。2.大布镇中心幼儿园已完成竣工验收并交付使用。3.天井山小区幼儿园完成房产购买和施工图设计，正在做配电工程。4.附城幼儿园项目正在做初步设计方案。5.其他幼儿园改造已经完成。</t>
  </si>
  <si>
    <t>1.附城幼儿园项目需县里尽快确定建设方案和土地报批。</t>
  </si>
  <si>
    <t>1.天井山小区幼儿园，加快施工进度。2.附城幼儿园项目积极协调相关部门尽快确定建设方案并通过建委会审议。</t>
  </si>
  <si>
    <t>乡镇139提升工程项目</t>
  </si>
  <si>
    <t>1.一六镇139提升项目。
2.南岭国家公园大布入口社区项目（大布镇139提升项目）。</t>
  </si>
  <si>
    <t>大布镇和一六镇按照“一个规划”的要求，全面开展了垃圾、污水、“六乱”“三项”整治，全面实施“九项基础工程”，高标准建设镇域及其周边人居环境，完善乡镇功能，全面提升城镇整体形象。截止目前，“九项工程”一六镇除了农贸市场和文体中心、大布镇除了农贸市场受地块等客观因素影响无法完成外，给排水项目、外立面工程、镇街道路提升、“三线”整治等项目基本完成，整个镇区面貌焕然一新。</t>
  </si>
  <si>
    <t>缺乏常态化管控机制，“六乱”现象仍然严重。</t>
  </si>
  <si>
    <t>下一步将督促一六镇和大布镇加快推进农贸市场，并要求一六镇积极与自然资源部门沟通协调加快实施文体中心项目。</t>
  </si>
  <si>
    <t>住建
管理局
一六镇
大布镇</t>
  </si>
  <si>
    <t>乳源中小学教学综合楼建设及信息化采购安装项目</t>
  </si>
  <si>
    <t>一六镇、桂头镇等教学综合楼建设及信息化采购安装。</t>
  </si>
  <si>
    <t>1.一六镇中心小学教学综合楼建设已经完成，正在做相关验收，规划、防雷、环境检测已经完成，正在做竣工验收资料。2.桂头镇中心小学教学综合楼主体已完工，正在办理相关验收。3.桂头镇杨溪小学教学综合楼完成主体工程，正在做室内装修和外墙装饰。4.一六小学项目和桂头小学项目设备采购已经完成，一六小学设备已完成验收。</t>
  </si>
  <si>
    <t>协调相关单位加快项目验收，同时做竣工结算资料。</t>
  </si>
  <si>
    <t>乳源瑶族自治县感染楼建设项目</t>
  </si>
  <si>
    <t>建设感染楼及配套设施，建筑面积约4000平方米。</t>
  </si>
  <si>
    <t>1、土建安装部分：感染性疾病诊治中心建设现项目进展情况：前期工程已经完成，项目施工合同、监理合同、检测合同等已经完成签订工作，项目三通一平工作及施工前期准备工作基本完成，目前正进行项目施工许可证办理及基础施工，预计2023年2月时以完成基础施工工作，然后进行首层结构施工工作。
2、设备设施部分：采购总金额为1860万元，目前已经完成16排CT、高配彩超、床边彩超、DR等设备的采购，合计采购金额为：1020万元。</t>
  </si>
  <si>
    <t>乳源瑶族自治县卫生防疫短板建设项目</t>
  </si>
  <si>
    <t>主要建设内容包含乡镇卫生院防疫基础设施建设；乳源瑶族自治县桂头镇中心卫生院（韶关丹霞机场服务保障医院）综合服务能力升级改造项目；健康驿站建设项目；防疫物资储备项目；乳源瑶族自治县医共体大健康平台建设项目；防疫及其他医疗设施设备购置项目等。</t>
  </si>
  <si>
    <t>一、完成健康驿站改扩建项目：改造30间隔离病房、新建71间隔离病房、新建21间工作人员用房及配套设施设备购置。
二、完成疫情防控救护车、核酸实验室及医疗设备购置项目：紧急购置8辆救护车（其中2台为负压救护车、6台为监护型救护车）、紧急购置医疗急救设备:核酸提取仪、荧光定量PCR等设备。
三、完成镇卫生院防疫规范化建设、消防整改、用电保障项目：疫情防控业务科室改造、预检分诊规范化改造、医疗废弃物储存间、放射科改造、消防整改，变电器安装及用电线路改造等项目。
四、完善隔离点改造、流调指挥中心配套设施设备项目：备用隔离点改造、急救药品器械设备、消杀设施设备及电脑、打印机购置。</t>
  </si>
  <si>
    <t>乳源瑶族自治县人民医院择址新建项目一期后续配套工程建设</t>
  </si>
  <si>
    <t>人民医院择址新建项目一期工程建设内容：门急诊楼、医技楼、住院楼、附属楼、地下室人防工程、院内道路、停车场及绿化等；建设规模：门急诊楼、医技楼、住院楼、附属楼、地下室人防工程等主体建筑建设面积约6.2万平方米。</t>
  </si>
  <si>
    <t>一期：1.验收情况：项目主体工程已完成，消防，人防，总体验收于2022年5月20日完成。目前消防已整改待第三次验收。
2.设计购置：1）医用气体、污水处理、电梯项目已经验收，完成验收款支付。2）中央空调项目预计6月15日完成安装验收投入使用。
3.搬迁情况：病理实验室已于4月15日搬迁投入使用，消毒供应室已于5月16日投入使用，检验中心5月18日投入使用。
4.工程结算资料于6月16日已送财政局审核，6月23日财审完毕，已完成结算款支付。
后续配套：1.土建：项目已完成可行性研究报告编制、社会稳定风险报告编制、项目立项、初步方案设计、项目概算编制及审查、施工图深化设计、工程规划许可证办理、概算审批申报、施工图审查。正进行项目预算编制；</t>
  </si>
  <si>
    <t>邱波</t>
  </si>
</sst>
</file>

<file path=xl/styles.xml><?xml version="1.0" encoding="utf-8"?>
<styleSheet xmlns="http://schemas.openxmlformats.org/spreadsheetml/2006/main" xmlns:xr9="http://schemas.microsoft.com/office/spreadsheetml/2016/revision9">
  <numFmts count="6">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
    <numFmt numFmtId="181" formatCode="0_ "/>
  </numFmts>
  <fonts count="46">
    <font>
      <sz val="11"/>
      <name val="宋体"/>
      <charset val="134"/>
    </font>
    <font>
      <sz val="12"/>
      <name val="宋体"/>
      <charset val="134"/>
    </font>
    <font>
      <sz val="18"/>
      <name val="宋体"/>
      <charset val="134"/>
    </font>
    <font>
      <sz val="20"/>
      <name val="宋体"/>
      <charset val="134"/>
    </font>
    <font>
      <b/>
      <sz val="11"/>
      <name val="宋体"/>
      <charset val="134"/>
    </font>
    <font>
      <b/>
      <sz val="28"/>
      <name val="黑体"/>
      <charset val="134"/>
    </font>
    <font>
      <b/>
      <sz val="16"/>
      <name val="黑体"/>
      <charset val="134"/>
    </font>
    <font>
      <sz val="36"/>
      <name val="方正小标宋简体"/>
      <charset val="134"/>
    </font>
    <font>
      <b/>
      <sz val="12"/>
      <name val="宋体"/>
      <charset val="134"/>
    </font>
    <font>
      <b/>
      <sz val="18"/>
      <name val="黑体"/>
      <charset val="134"/>
    </font>
    <font>
      <sz val="20"/>
      <name val="黑体"/>
      <charset val="134"/>
    </font>
    <font>
      <sz val="12"/>
      <name val="黑体"/>
      <charset val="134"/>
    </font>
    <font>
      <sz val="18"/>
      <name val="Times New Roman"/>
      <charset val="0"/>
    </font>
    <font>
      <b/>
      <sz val="12"/>
      <name val="黑体"/>
      <charset val="134"/>
    </font>
    <font>
      <b/>
      <sz val="20"/>
      <name val="黑体"/>
      <charset val="134"/>
    </font>
    <font>
      <sz val="16"/>
      <name val="宋体"/>
      <charset val="134"/>
    </font>
    <font>
      <sz val="18"/>
      <name val="宋体"/>
      <charset val="134"/>
      <scheme val="minor"/>
    </font>
    <font>
      <sz val="18"/>
      <color rgb="FF000000"/>
      <name val="宋体"/>
      <charset val="134"/>
    </font>
    <font>
      <sz val="18"/>
      <color theme="1"/>
      <name val="宋体"/>
      <charset val="134"/>
    </font>
    <font>
      <sz val="18"/>
      <color rgb="FFFF0000"/>
      <name val="宋体"/>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9"/>
      <name val="宋体"/>
      <charset val="134"/>
    </font>
    <font>
      <sz val="18"/>
      <name val="Times New Roman"/>
      <charset val="134"/>
    </font>
    <font>
      <sz val="18"/>
      <name val="Arial"/>
      <charset val="134"/>
    </font>
    <font>
      <sz val="18"/>
      <name val="DejaVu Sans"/>
      <charset val="134"/>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20" fillId="0" borderId="0" applyFont="0" applyFill="0" applyBorder="0" applyAlignment="0" applyProtection="0"/>
    <xf numFmtId="177" fontId="20" fillId="0" borderId="0" applyFont="0" applyFill="0" applyBorder="0" applyAlignment="0" applyProtection="0"/>
    <xf numFmtId="9" fontId="20" fillId="0" borderId="0" applyFont="0" applyFill="0" applyBorder="0" applyAlignment="0" applyProtection="0"/>
    <xf numFmtId="178" fontId="20" fillId="0" borderId="0" applyFont="0" applyFill="0" applyBorder="0" applyAlignment="0" applyProtection="0"/>
    <xf numFmtId="179" fontId="20" fillId="0" borderId="0" applyFont="0" applyFill="0" applyBorder="0" applyAlignment="0" applyProtection="0"/>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 borderId="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3" borderId="8" applyNumberFormat="0" applyAlignment="0" applyProtection="0">
      <alignment vertical="center"/>
    </xf>
    <xf numFmtId="0" fontId="31" fillId="4" borderId="9" applyNumberFormat="0" applyAlignment="0" applyProtection="0">
      <alignment vertical="center"/>
    </xf>
    <xf numFmtId="0" fontId="32" fillId="4" borderId="8" applyNumberFormat="0" applyAlignment="0" applyProtection="0">
      <alignment vertical="center"/>
    </xf>
    <xf numFmtId="0" fontId="33" fillId="5" borderId="10" applyNumberFormat="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center"/>
    </xf>
    <xf numFmtId="0" fontId="1" fillId="0" borderId="0" applyProtection="0"/>
    <xf numFmtId="0" fontId="40" fillId="0" borderId="0"/>
  </cellStyleXfs>
  <cellXfs count="63">
    <xf numFmtId="0" fontId="0" fillId="0" borderId="0" xfId="0"/>
    <xf numFmtId="0" fontId="1" fillId="0" borderId="0" xfId="0" applyFont="1" applyFill="1"/>
    <xf numFmtId="0" fontId="2" fillId="0" borderId="0" xfId="0" applyFont="1" applyFill="1"/>
    <xf numFmtId="0" fontId="3" fillId="0" borderId="0" xfId="0" applyFont="1" applyFill="1"/>
    <xf numFmtId="0" fontId="0" fillId="0" borderId="0" xfId="0" applyFont="1" applyFill="1"/>
    <xf numFmtId="0" fontId="0" fillId="0" borderId="0" xfId="0" applyFont="1" applyFill="1" applyAlignment="1">
      <alignment horizontal="center" vertical="center" wrapText="1"/>
    </xf>
    <xf numFmtId="0" fontId="4" fillId="0" borderId="0" xfId="0" applyFont="1" applyFill="1"/>
    <xf numFmtId="0" fontId="4" fillId="0" borderId="0" xfId="0" applyFont="1" applyFill="1" applyAlignment="1">
      <alignment horizontal="left"/>
    </xf>
    <xf numFmtId="0" fontId="4" fillId="0" borderId="0" xfId="0" applyFont="1" applyFill="1" applyAlignment="1">
      <alignment horizontal="center"/>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9" applyFont="1" applyFill="1" applyBorder="1" applyAlignment="1" applyProtection="1">
      <alignment horizontal="left" vertical="center" wrapText="1"/>
    </xf>
    <xf numFmtId="180"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0" borderId="1" xfId="0" applyNumberFormat="1" applyFont="1" applyFill="1" applyBorder="1" applyAlignment="1" applyProtection="1">
      <alignment horizontal="center" vertical="center" wrapText="1"/>
      <protection locked="0"/>
    </xf>
    <xf numFmtId="0" fontId="2" fillId="0" borderId="1" xfId="49" applyFont="1" applyFill="1" applyBorder="1" applyAlignment="1" applyProtection="1">
      <alignment horizontal="center" vertical="center" wrapText="1"/>
    </xf>
    <xf numFmtId="0" fontId="2" fillId="0" borderId="1" xfId="0" applyFont="1" applyFill="1" applyBorder="1" applyAlignment="1">
      <alignment horizontal="center" vertical="center"/>
    </xf>
    <xf numFmtId="18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xf>
    <xf numFmtId="181" fontId="12" fillId="0" borderId="1" xfId="0" applyNumberFormat="1" applyFont="1" applyFill="1" applyBorder="1" applyAlignment="1">
      <alignment horizontal="center" vertical="center" wrapText="1"/>
    </xf>
    <xf numFmtId="0" fontId="2" fillId="0" borderId="1" xfId="49" applyFont="1" applyFill="1" applyBorder="1" applyAlignment="1" applyProtection="1">
      <alignment horizontal="center" vertical="center" wrapText="1"/>
      <protection locked="0"/>
    </xf>
    <xf numFmtId="0" fontId="13" fillId="0" borderId="0" xfId="0" applyFont="1" applyFill="1" applyAlignment="1">
      <alignment horizontal="center" vertical="center"/>
    </xf>
    <xf numFmtId="0" fontId="14" fillId="0" borderId="0" xfId="0" applyFont="1" applyFill="1" applyAlignment="1">
      <alignment horizontal="center" vertical="center"/>
    </xf>
    <xf numFmtId="9" fontId="10" fillId="0" borderId="1" xfId="3"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180" fontId="2" fillId="0" borderId="1" xfId="0" applyNumberFormat="1" applyFont="1" applyFill="1" applyBorder="1" applyAlignment="1">
      <alignment horizontal="right" vertical="center" wrapText="1"/>
    </xf>
    <xf numFmtId="0" fontId="16" fillId="0" borderId="1" xfId="0" applyFont="1" applyFill="1" applyBorder="1" applyAlignment="1">
      <alignment horizontal="center" vertical="center" wrapText="1"/>
    </xf>
    <xf numFmtId="180" fontId="2" fillId="0" borderId="1" xfId="0" applyNumberFormat="1" applyFont="1" applyFill="1" applyBorder="1" applyAlignment="1">
      <alignment vertical="center" wrapText="1"/>
    </xf>
    <xf numFmtId="0" fontId="17" fillId="0" borderId="1" xfId="0" applyFont="1" applyFill="1" applyBorder="1" applyAlignment="1">
      <alignment horizontal="left" vertical="center" wrapText="1"/>
    </xf>
    <xf numFmtId="180"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180" fontId="17"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Font="1" applyBorder="1" applyAlignment="1">
      <alignment horizontal="center" vertical="center" wrapText="1"/>
    </xf>
    <xf numFmtId="180" fontId="2" fillId="0" borderId="1" xfId="0" applyNumberFormat="1" applyFont="1" applyBorder="1" applyAlignment="1">
      <alignment horizontal="center" vertical="center" wrapText="1"/>
    </xf>
    <xf numFmtId="180" fontId="18" fillId="0" borderId="1" xfId="0" applyNumberFormat="1" applyFont="1" applyFill="1" applyBorder="1" applyAlignment="1">
      <alignment horizontal="center" vertical="center" wrapText="1"/>
    </xf>
    <xf numFmtId="180" fontId="18"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2" fillId="0" borderId="1" xfId="49"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vertical="center" wrapText="1"/>
    </xf>
    <xf numFmtId="0" fontId="19" fillId="0" borderId="1" xfId="0" applyFont="1" applyFill="1" applyBorder="1" applyAlignment="1">
      <alignment horizontal="center" vertical="center" wrapText="1"/>
    </xf>
    <xf numFmtId="180" fontId="15" fillId="0" borderId="1" xfId="0" applyNumberFormat="1"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1" xfId="50"/>
    <cellStyle name="常规 4 2" xfId="5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ruyuan.gov.cn/zwgk/ldzc/xrd/content/post_229769.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6"/>
  <sheetViews>
    <sheetView tabSelected="1" zoomScale="55" zoomScaleNormal="55" workbookViewId="0">
      <pane ySplit="4" topLeftCell="A78" activePane="bottomLeft" state="frozen"/>
      <selection/>
      <selection pane="bottomLeft" activeCell="C81" sqref="C81"/>
    </sheetView>
  </sheetViews>
  <sheetFormatPr defaultColWidth="9" defaultRowHeight="13.5"/>
  <cols>
    <col min="1" max="1" width="5.75" style="6" customWidth="1"/>
    <col min="2" max="2" width="19.6416666666667" style="7" customWidth="1"/>
    <col min="3" max="3" width="49.375" style="7" customWidth="1"/>
    <col min="4" max="4" width="14.625" style="8" customWidth="1"/>
    <col min="5" max="5" width="8.625" style="8" customWidth="1"/>
    <col min="6" max="6" width="21.75" style="6"/>
    <col min="7" max="7" width="13.25" style="6" customWidth="1"/>
    <col min="8" max="8" width="13" style="6" customWidth="1"/>
    <col min="9" max="9" width="15.1833333333333" style="6" customWidth="1"/>
    <col min="10" max="10" width="113.408333333333" style="8" customWidth="1"/>
    <col min="11" max="11" width="67.0416666666667" style="8" customWidth="1"/>
    <col min="12" max="12" width="39.2833333333333" style="8" customWidth="1"/>
    <col min="13" max="13" width="14.9916666666667" style="8" customWidth="1"/>
    <col min="14" max="14" width="16.7833333333333" style="8" customWidth="1"/>
    <col min="15" max="15" width="17.8583333333333" style="8" customWidth="1"/>
    <col min="16" max="16" width="13" style="6" customWidth="1"/>
    <col min="17" max="16384" width="9" style="4"/>
  </cols>
  <sheetData>
    <row r="1" ht="47" customHeight="1" spans="1:3">
      <c r="A1" s="9"/>
      <c r="B1" s="9"/>
      <c r="C1" s="10"/>
    </row>
    <row r="2" s="1" customFormat="1" ht="71" customHeight="1" spans="1:16">
      <c r="A2" s="11" t="s">
        <v>0</v>
      </c>
      <c r="B2" s="12"/>
      <c r="C2" s="12"/>
      <c r="D2" s="11"/>
      <c r="E2" s="11"/>
      <c r="F2" s="11"/>
      <c r="G2" s="11"/>
      <c r="H2" s="11"/>
      <c r="I2" s="11"/>
      <c r="J2" s="11"/>
      <c r="K2" s="11"/>
      <c r="L2" s="11"/>
      <c r="M2" s="11"/>
      <c r="N2" s="11"/>
      <c r="O2" s="11"/>
      <c r="P2" s="11"/>
    </row>
    <row r="3" s="1" customFormat="1" ht="26" customHeight="1" spans="1:16">
      <c r="A3" s="13"/>
      <c r="B3" s="14"/>
      <c r="C3" s="15"/>
      <c r="D3" s="16"/>
      <c r="E3" s="16"/>
      <c r="F3" s="17"/>
      <c r="G3" s="17"/>
      <c r="H3" s="16"/>
      <c r="I3" s="17"/>
      <c r="J3" s="16"/>
      <c r="K3" s="16"/>
      <c r="L3" s="37"/>
      <c r="M3" s="37"/>
      <c r="N3" s="38" t="s">
        <v>1</v>
      </c>
      <c r="O3" s="38"/>
      <c r="P3" s="38"/>
    </row>
    <row r="4" s="2" customFormat="1" ht="107" customHeight="1" spans="1:16">
      <c r="A4" s="18" t="s">
        <v>2</v>
      </c>
      <c r="B4" s="19" t="s">
        <v>3</v>
      </c>
      <c r="C4" s="18" t="s">
        <v>4</v>
      </c>
      <c r="D4" s="18" t="s">
        <v>5</v>
      </c>
      <c r="E4" s="18" t="s">
        <v>6</v>
      </c>
      <c r="F4" s="18" t="s">
        <v>7</v>
      </c>
      <c r="G4" s="18" t="s">
        <v>8</v>
      </c>
      <c r="H4" s="18" t="s">
        <v>9</v>
      </c>
      <c r="I4" s="18" t="s">
        <v>10</v>
      </c>
      <c r="J4" s="18" t="s">
        <v>11</v>
      </c>
      <c r="K4" s="18" t="s">
        <v>12</v>
      </c>
      <c r="L4" s="18" t="s">
        <v>13</v>
      </c>
      <c r="M4" s="18" t="s">
        <v>14</v>
      </c>
      <c r="N4" s="18" t="s">
        <v>15</v>
      </c>
      <c r="O4" s="18" t="s">
        <v>16</v>
      </c>
      <c r="P4" s="18" t="s">
        <v>17</v>
      </c>
    </row>
    <row r="5" s="3" customFormat="1" ht="34" customHeight="1" spans="1:16">
      <c r="A5" s="20" t="s">
        <v>18</v>
      </c>
      <c r="B5" s="21"/>
      <c r="C5" s="22"/>
      <c r="D5" s="23"/>
      <c r="E5" s="23"/>
      <c r="F5" s="23">
        <f>SUM(F7:F86)</f>
        <v>2470385.15</v>
      </c>
      <c r="G5" s="23">
        <f>SUM(G7:G86)</f>
        <v>428107</v>
      </c>
      <c r="H5" s="23"/>
      <c r="I5" s="23">
        <f>SUM(I7:I86)</f>
        <v>250173.79</v>
      </c>
      <c r="J5" s="39">
        <f>I5/G5</f>
        <v>0.584372107907603</v>
      </c>
      <c r="K5" s="23"/>
      <c r="L5" s="23"/>
      <c r="M5" s="23"/>
      <c r="N5" s="23"/>
      <c r="O5" s="23"/>
      <c r="P5" s="23"/>
    </row>
    <row r="6" s="1" customFormat="1" ht="34" customHeight="1" spans="1:16">
      <c r="A6" s="20" t="s">
        <v>19</v>
      </c>
      <c r="B6" s="21"/>
      <c r="C6" s="22"/>
      <c r="D6" s="24"/>
      <c r="E6" s="24"/>
      <c r="F6" s="24"/>
      <c r="G6" s="24"/>
      <c r="H6" s="24"/>
      <c r="I6" s="24"/>
      <c r="J6" s="24"/>
      <c r="K6" s="24"/>
      <c r="L6" s="24"/>
      <c r="M6" s="24"/>
      <c r="N6" s="24"/>
      <c r="O6" s="24"/>
      <c r="P6" s="24"/>
    </row>
    <row r="7" s="4" customFormat="1" ht="289" customHeight="1" spans="1:16">
      <c r="A7" s="25">
        <v>1</v>
      </c>
      <c r="B7" s="26" t="s">
        <v>20</v>
      </c>
      <c r="C7" s="26" t="s">
        <v>21</v>
      </c>
      <c r="D7" s="25" t="s">
        <v>22</v>
      </c>
      <c r="E7" s="25" t="s">
        <v>23</v>
      </c>
      <c r="F7" s="25">
        <v>124134</v>
      </c>
      <c r="G7" s="27">
        <v>10000</v>
      </c>
      <c r="H7" s="27" t="s">
        <v>24</v>
      </c>
      <c r="I7" s="27">
        <v>890</v>
      </c>
      <c r="J7" s="29" t="s">
        <v>25</v>
      </c>
      <c r="K7" s="29" t="s">
        <v>26</v>
      </c>
      <c r="L7" s="29" t="s">
        <v>27</v>
      </c>
      <c r="M7" s="25" t="s">
        <v>28</v>
      </c>
      <c r="N7" s="25" t="s">
        <v>29</v>
      </c>
      <c r="O7" s="25"/>
      <c r="P7" s="25" t="s">
        <v>30</v>
      </c>
    </row>
    <row r="8" s="4" customFormat="1" ht="279" customHeight="1" spans="1:16">
      <c r="A8" s="25">
        <v>2</v>
      </c>
      <c r="B8" s="28" t="s">
        <v>31</v>
      </c>
      <c r="C8" s="28" t="s">
        <v>32</v>
      </c>
      <c r="D8" s="25" t="s">
        <v>33</v>
      </c>
      <c r="E8" s="25" t="s">
        <v>34</v>
      </c>
      <c r="F8" s="25">
        <v>36000</v>
      </c>
      <c r="G8" s="25">
        <v>2000</v>
      </c>
      <c r="H8" s="25" t="s">
        <v>35</v>
      </c>
      <c r="I8" s="25">
        <v>2700</v>
      </c>
      <c r="J8" s="29" t="s">
        <v>36</v>
      </c>
      <c r="K8" s="25" t="s">
        <v>37</v>
      </c>
      <c r="L8" s="25" t="s">
        <v>38</v>
      </c>
      <c r="M8" s="25" t="s">
        <v>28</v>
      </c>
      <c r="N8" s="25" t="s">
        <v>39</v>
      </c>
      <c r="O8" s="25"/>
      <c r="P8" s="25" t="s">
        <v>40</v>
      </c>
    </row>
    <row r="9" s="4" customFormat="1" ht="171" customHeight="1" spans="1:16">
      <c r="A9" s="25">
        <v>3</v>
      </c>
      <c r="B9" s="29" t="s">
        <v>41</v>
      </c>
      <c r="C9" s="29" t="s">
        <v>42</v>
      </c>
      <c r="D9" s="30" t="s">
        <v>43</v>
      </c>
      <c r="E9" s="30" t="s">
        <v>34</v>
      </c>
      <c r="F9" s="25">
        <v>53700</v>
      </c>
      <c r="G9" s="27">
        <v>10000</v>
      </c>
      <c r="H9" s="27" t="s">
        <v>24</v>
      </c>
      <c r="I9" s="27">
        <v>2651</v>
      </c>
      <c r="J9" s="33" t="s">
        <v>44</v>
      </c>
      <c r="K9" s="27" t="s">
        <v>45</v>
      </c>
      <c r="L9" s="25" t="s">
        <v>45</v>
      </c>
      <c r="M9" s="25" t="s">
        <v>46</v>
      </c>
      <c r="N9" s="25" t="s">
        <v>47</v>
      </c>
      <c r="O9" s="25"/>
      <c r="P9" s="32" t="s">
        <v>48</v>
      </c>
    </row>
    <row r="10" s="4" customFormat="1" ht="204" customHeight="1" spans="1:16">
      <c r="A10" s="25">
        <v>4</v>
      </c>
      <c r="B10" s="28" t="s">
        <v>49</v>
      </c>
      <c r="C10" s="28" t="s">
        <v>50</v>
      </c>
      <c r="D10" s="25" t="s">
        <v>51</v>
      </c>
      <c r="E10" s="30" t="s">
        <v>34</v>
      </c>
      <c r="F10" s="30">
        <v>35000</v>
      </c>
      <c r="G10" s="30">
        <v>8000</v>
      </c>
      <c r="H10" s="27" t="s">
        <v>24</v>
      </c>
      <c r="I10" s="27">
        <v>6191</v>
      </c>
      <c r="J10" s="27" t="s">
        <v>52</v>
      </c>
      <c r="K10" s="27" t="s">
        <v>45</v>
      </c>
      <c r="L10" s="25" t="s">
        <v>53</v>
      </c>
      <c r="M10" s="25" t="s">
        <v>54</v>
      </c>
      <c r="N10" s="25" t="s">
        <v>47</v>
      </c>
      <c r="O10" s="25"/>
      <c r="P10" s="32" t="s">
        <v>48</v>
      </c>
    </row>
    <row r="11" s="4" customFormat="1" ht="105" customHeight="1" spans="1:16">
      <c r="A11" s="25">
        <v>5</v>
      </c>
      <c r="B11" s="26" t="s">
        <v>55</v>
      </c>
      <c r="C11" s="26" t="s">
        <v>56</v>
      </c>
      <c r="D11" s="25" t="s">
        <v>57</v>
      </c>
      <c r="E11" s="25" t="s">
        <v>23</v>
      </c>
      <c r="F11" s="25">
        <v>20000</v>
      </c>
      <c r="G11" s="27">
        <v>3000</v>
      </c>
      <c r="H11" s="27" t="s">
        <v>24</v>
      </c>
      <c r="I11" s="27">
        <v>0</v>
      </c>
      <c r="J11" s="40" t="s">
        <v>58</v>
      </c>
      <c r="K11" s="41" t="s">
        <v>59</v>
      </c>
      <c r="L11" s="25" t="s">
        <v>60</v>
      </c>
      <c r="M11" s="25" t="s">
        <v>61</v>
      </c>
      <c r="N11" s="25" t="s">
        <v>39</v>
      </c>
      <c r="O11" s="25"/>
      <c r="P11" s="25" t="s">
        <v>40</v>
      </c>
    </row>
    <row r="12" s="4" customFormat="1" ht="408" customHeight="1" spans="1:16">
      <c r="A12" s="25">
        <v>6</v>
      </c>
      <c r="B12" s="29" t="s">
        <v>62</v>
      </c>
      <c r="C12" s="29" t="s">
        <v>63</v>
      </c>
      <c r="D12" s="25" t="s">
        <v>43</v>
      </c>
      <c r="E12" s="30" t="s">
        <v>34</v>
      </c>
      <c r="F12" s="25">
        <v>32226</v>
      </c>
      <c r="G12" s="31">
        <v>8000</v>
      </c>
      <c r="H12" s="27" t="s">
        <v>24</v>
      </c>
      <c r="I12" s="27">
        <v>12881</v>
      </c>
      <c r="J12" s="42" t="s">
        <v>64</v>
      </c>
      <c r="K12" s="29" t="s">
        <v>65</v>
      </c>
      <c r="L12" s="25" t="s">
        <v>66</v>
      </c>
      <c r="M12" s="25" t="s">
        <v>67</v>
      </c>
      <c r="N12" s="25" t="s">
        <v>47</v>
      </c>
      <c r="O12" s="25"/>
      <c r="P12" s="32" t="s">
        <v>68</v>
      </c>
    </row>
    <row r="13" s="4" customFormat="1" ht="337.5" spans="1:16">
      <c r="A13" s="25">
        <v>7</v>
      </c>
      <c r="B13" s="28" t="s">
        <v>69</v>
      </c>
      <c r="C13" s="28" t="s">
        <v>70</v>
      </c>
      <c r="D13" s="30" t="s">
        <v>43</v>
      </c>
      <c r="E13" s="30" t="s">
        <v>34</v>
      </c>
      <c r="F13" s="30">
        <v>15000</v>
      </c>
      <c r="G13" s="30">
        <v>5000</v>
      </c>
      <c r="H13" s="27" t="s">
        <v>24</v>
      </c>
      <c r="I13" s="27">
        <v>40</v>
      </c>
      <c r="J13" s="33" t="s">
        <v>71</v>
      </c>
      <c r="K13" s="33" t="s">
        <v>72</v>
      </c>
      <c r="L13" s="33" t="s">
        <v>73</v>
      </c>
      <c r="M13" s="25" t="s">
        <v>67</v>
      </c>
      <c r="N13" s="25" t="s">
        <v>47</v>
      </c>
      <c r="O13" s="25"/>
      <c r="P13" s="32" t="s">
        <v>68</v>
      </c>
    </row>
    <row r="14" s="4" customFormat="1" ht="115" customHeight="1" spans="1:16">
      <c r="A14" s="25">
        <v>8</v>
      </c>
      <c r="B14" s="28" t="s">
        <v>74</v>
      </c>
      <c r="C14" s="29" t="s">
        <v>75</v>
      </c>
      <c r="D14" s="25" t="s">
        <v>57</v>
      </c>
      <c r="E14" s="25" t="s">
        <v>23</v>
      </c>
      <c r="F14" s="25">
        <v>20500</v>
      </c>
      <c r="G14" s="30">
        <v>5000</v>
      </c>
      <c r="H14" s="27" t="s">
        <v>24</v>
      </c>
      <c r="I14" s="27">
        <v>350</v>
      </c>
      <c r="J14" s="33" t="s">
        <v>76</v>
      </c>
      <c r="K14" s="27" t="s">
        <v>45</v>
      </c>
      <c r="L14" s="40" t="s">
        <v>77</v>
      </c>
      <c r="M14" s="25" t="s">
        <v>67</v>
      </c>
      <c r="N14" s="25" t="s">
        <v>39</v>
      </c>
      <c r="O14" s="25"/>
      <c r="P14" s="32"/>
    </row>
    <row r="15" s="4" customFormat="1" ht="113" customHeight="1" spans="1:16">
      <c r="A15" s="25">
        <v>9</v>
      </c>
      <c r="B15" s="28" t="s">
        <v>78</v>
      </c>
      <c r="C15" s="29" t="s">
        <v>79</v>
      </c>
      <c r="D15" s="25" t="s">
        <v>57</v>
      </c>
      <c r="E15" s="25" t="s">
        <v>23</v>
      </c>
      <c r="F15" s="25">
        <v>15000</v>
      </c>
      <c r="G15" s="30">
        <v>5000</v>
      </c>
      <c r="H15" s="27" t="s">
        <v>24</v>
      </c>
      <c r="I15" s="27">
        <v>5802</v>
      </c>
      <c r="J15" s="33" t="s">
        <v>80</v>
      </c>
      <c r="K15" s="33" t="s">
        <v>45</v>
      </c>
      <c r="L15" s="25" t="s">
        <v>81</v>
      </c>
      <c r="M15" s="25" t="s">
        <v>82</v>
      </c>
      <c r="N15" s="25" t="s">
        <v>47</v>
      </c>
      <c r="O15" s="25"/>
      <c r="P15" s="25" t="s">
        <v>40</v>
      </c>
    </row>
    <row r="16" s="4" customFormat="1" ht="132" customHeight="1" spans="1:16">
      <c r="A16" s="25">
        <v>10</v>
      </c>
      <c r="B16" s="29" t="s">
        <v>83</v>
      </c>
      <c r="C16" s="29" t="s">
        <v>84</v>
      </c>
      <c r="D16" s="25" t="s">
        <v>57</v>
      </c>
      <c r="E16" s="25" t="s">
        <v>23</v>
      </c>
      <c r="F16" s="32">
        <v>19500</v>
      </c>
      <c r="G16" s="32">
        <v>3000</v>
      </c>
      <c r="H16" s="27" t="s">
        <v>24</v>
      </c>
      <c r="I16" s="27">
        <v>3350</v>
      </c>
      <c r="J16" s="33" t="s">
        <v>85</v>
      </c>
      <c r="K16" s="27" t="s">
        <v>86</v>
      </c>
      <c r="L16" s="42" t="s">
        <v>87</v>
      </c>
      <c r="M16" s="25" t="s">
        <v>88</v>
      </c>
      <c r="N16" s="25" t="s">
        <v>47</v>
      </c>
      <c r="O16" s="25"/>
      <c r="P16" s="25"/>
    </row>
    <row r="17" s="4" customFormat="1" ht="92" customHeight="1" spans="1:16">
      <c r="A17" s="25">
        <v>11</v>
      </c>
      <c r="B17" s="28" t="s">
        <v>89</v>
      </c>
      <c r="C17" s="28" t="s">
        <v>90</v>
      </c>
      <c r="D17" s="30" t="s">
        <v>91</v>
      </c>
      <c r="E17" s="30" t="s">
        <v>34</v>
      </c>
      <c r="F17" s="30">
        <v>10000</v>
      </c>
      <c r="G17" s="30">
        <v>8000</v>
      </c>
      <c r="H17" s="27" t="s">
        <v>24</v>
      </c>
      <c r="I17" s="27">
        <v>3354</v>
      </c>
      <c r="J17" s="33" t="s">
        <v>92</v>
      </c>
      <c r="K17" s="27" t="s">
        <v>93</v>
      </c>
      <c r="L17" s="29" t="s">
        <v>94</v>
      </c>
      <c r="M17" s="25" t="s">
        <v>95</v>
      </c>
      <c r="N17" s="25" t="s">
        <v>47</v>
      </c>
      <c r="O17" s="25"/>
      <c r="P17" s="32" t="s">
        <v>68</v>
      </c>
    </row>
    <row r="18" s="4" customFormat="1" ht="120" customHeight="1" spans="1:16">
      <c r="A18" s="25">
        <v>12</v>
      </c>
      <c r="B18" s="33" t="s">
        <v>96</v>
      </c>
      <c r="C18" s="33" t="s">
        <v>97</v>
      </c>
      <c r="D18" s="25" t="s">
        <v>91</v>
      </c>
      <c r="E18" s="30" t="s">
        <v>34</v>
      </c>
      <c r="F18" s="25">
        <v>4500</v>
      </c>
      <c r="G18" s="27">
        <v>4500</v>
      </c>
      <c r="H18" s="27" t="s">
        <v>24</v>
      </c>
      <c r="I18" s="27">
        <v>600</v>
      </c>
      <c r="J18" s="25" t="s">
        <v>98</v>
      </c>
      <c r="K18" s="25" t="s">
        <v>99</v>
      </c>
      <c r="L18" s="25" t="s">
        <v>100</v>
      </c>
      <c r="M18" s="25" t="s">
        <v>101</v>
      </c>
      <c r="N18" s="25" t="s">
        <v>39</v>
      </c>
      <c r="O18" s="25"/>
      <c r="P18" s="32"/>
    </row>
    <row r="19" s="4" customFormat="1" ht="94" customHeight="1" spans="1:16">
      <c r="A19" s="25">
        <v>13</v>
      </c>
      <c r="B19" s="33" t="s">
        <v>102</v>
      </c>
      <c r="C19" s="33" t="s">
        <v>103</v>
      </c>
      <c r="D19" s="25" t="s">
        <v>91</v>
      </c>
      <c r="E19" s="30" t="s">
        <v>34</v>
      </c>
      <c r="F19" s="25">
        <v>2700</v>
      </c>
      <c r="G19" s="27">
        <v>2700</v>
      </c>
      <c r="H19" s="27" t="s">
        <v>24</v>
      </c>
      <c r="I19" s="27">
        <v>980</v>
      </c>
      <c r="J19" s="25" t="s">
        <v>104</v>
      </c>
      <c r="K19" s="25" t="s">
        <v>45</v>
      </c>
      <c r="L19" s="25" t="s">
        <v>45</v>
      </c>
      <c r="M19" s="25" t="s">
        <v>101</v>
      </c>
      <c r="N19" s="25" t="s">
        <v>39</v>
      </c>
      <c r="O19" s="25"/>
      <c r="P19" s="32"/>
    </row>
    <row r="20" s="4" customFormat="1" ht="408" customHeight="1" spans="1:16">
      <c r="A20" s="25">
        <v>14</v>
      </c>
      <c r="B20" s="28" t="s">
        <v>105</v>
      </c>
      <c r="C20" s="29" t="s">
        <v>106</v>
      </c>
      <c r="D20" s="25" t="s">
        <v>107</v>
      </c>
      <c r="E20" s="30" t="s">
        <v>34</v>
      </c>
      <c r="F20" s="31">
        <v>163700</v>
      </c>
      <c r="G20" s="25">
        <v>15000</v>
      </c>
      <c r="H20" s="25" t="s">
        <v>35</v>
      </c>
      <c r="I20" s="25">
        <v>11989</v>
      </c>
      <c r="J20" s="29" t="s">
        <v>108</v>
      </c>
      <c r="K20" s="33" t="s">
        <v>109</v>
      </c>
      <c r="L20" s="25" t="s">
        <v>110</v>
      </c>
      <c r="M20" s="25" t="s">
        <v>111</v>
      </c>
      <c r="N20" s="25" t="s">
        <v>39</v>
      </c>
      <c r="O20" s="25"/>
      <c r="P20" s="25" t="s">
        <v>40</v>
      </c>
    </row>
    <row r="21" s="4" customFormat="1" ht="259" customHeight="1" spans="1:16">
      <c r="A21" s="25">
        <v>15</v>
      </c>
      <c r="B21" s="29" t="s">
        <v>112</v>
      </c>
      <c r="C21" s="28" t="s">
        <v>113</v>
      </c>
      <c r="D21" s="30" t="s">
        <v>57</v>
      </c>
      <c r="E21" s="25" t="s">
        <v>23</v>
      </c>
      <c r="F21" s="25">
        <v>73100</v>
      </c>
      <c r="G21" s="27">
        <v>10000</v>
      </c>
      <c r="H21" s="27" t="s">
        <v>24</v>
      </c>
      <c r="I21" s="27">
        <v>29420</v>
      </c>
      <c r="J21" s="25" t="s">
        <v>114</v>
      </c>
      <c r="K21" s="25" t="s">
        <v>45</v>
      </c>
      <c r="L21" s="25" t="s">
        <v>100</v>
      </c>
      <c r="M21" s="25" t="s">
        <v>115</v>
      </c>
      <c r="N21" s="25" t="s">
        <v>39</v>
      </c>
      <c r="O21" s="25"/>
      <c r="P21" s="32" t="s">
        <v>48</v>
      </c>
    </row>
    <row r="22" s="4" customFormat="1" ht="202.5" spans="1:16">
      <c r="A22" s="25">
        <v>16</v>
      </c>
      <c r="B22" s="29" t="s">
        <v>116</v>
      </c>
      <c r="C22" s="29" t="s">
        <v>117</v>
      </c>
      <c r="D22" s="25" t="s">
        <v>57</v>
      </c>
      <c r="E22" s="25" t="s">
        <v>23</v>
      </c>
      <c r="F22" s="25">
        <v>6500</v>
      </c>
      <c r="G22" s="25">
        <v>4000</v>
      </c>
      <c r="H22" s="27" t="s">
        <v>35</v>
      </c>
      <c r="I22" s="25">
        <v>800</v>
      </c>
      <c r="J22" s="33" t="s">
        <v>118</v>
      </c>
      <c r="K22" s="33" t="s">
        <v>119</v>
      </c>
      <c r="L22" s="25" t="s">
        <v>120</v>
      </c>
      <c r="M22" s="25" t="s">
        <v>111</v>
      </c>
      <c r="N22" s="25" t="s">
        <v>39</v>
      </c>
      <c r="O22" s="25"/>
      <c r="P22" s="32"/>
    </row>
    <row r="23" s="4" customFormat="1" ht="106" customHeight="1" spans="1:16">
      <c r="A23" s="25">
        <v>17</v>
      </c>
      <c r="B23" s="28" t="s">
        <v>121</v>
      </c>
      <c r="C23" s="28" t="s">
        <v>122</v>
      </c>
      <c r="D23" s="30" t="s">
        <v>43</v>
      </c>
      <c r="E23" s="30" t="s">
        <v>34</v>
      </c>
      <c r="F23" s="30">
        <v>30000</v>
      </c>
      <c r="G23" s="30">
        <v>6000</v>
      </c>
      <c r="H23" s="27" t="s">
        <v>24</v>
      </c>
      <c r="I23" s="30">
        <v>416</v>
      </c>
      <c r="J23" s="28" t="s">
        <v>123</v>
      </c>
      <c r="K23" s="30" t="s">
        <v>45</v>
      </c>
      <c r="L23" s="25" t="s">
        <v>124</v>
      </c>
      <c r="M23" s="30" t="s">
        <v>125</v>
      </c>
      <c r="N23" s="30" t="s">
        <v>47</v>
      </c>
      <c r="O23" s="30"/>
      <c r="P23" s="30"/>
    </row>
    <row r="24" s="4" customFormat="1" ht="127" customHeight="1" spans="1:16">
      <c r="A24" s="25">
        <v>18</v>
      </c>
      <c r="B24" s="29" t="s">
        <v>126</v>
      </c>
      <c r="C24" s="29" t="s">
        <v>127</v>
      </c>
      <c r="D24" s="25" t="s">
        <v>57</v>
      </c>
      <c r="E24" s="25" t="s">
        <v>23</v>
      </c>
      <c r="F24" s="25">
        <v>22000</v>
      </c>
      <c r="G24" s="30">
        <v>10000</v>
      </c>
      <c r="H24" s="27" t="s">
        <v>24</v>
      </c>
      <c r="I24" s="27">
        <v>0</v>
      </c>
      <c r="J24" s="27" t="s">
        <v>128</v>
      </c>
      <c r="K24" s="27" t="s">
        <v>129</v>
      </c>
      <c r="L24" s="25" t="s">
        <v>130</v>
      </c>
      <c r="M24" s="25" t="s">
        <v>125</v>
      </c>
      <c r="N24" s="25" t="s">
        <v>39</v>
      </c>
      <c r="O24" s="25"/>
      <c r="P24" s="32" t="s">
        <v>68</v>
      </c>
    </row>
    <row r="25" s="4" customFormat="1" ht="111" customHeight="1" spans="1:16">
      <c r="A25" s="25">
        <v>19</v>
      </c>
      <c r="B25" s="28" t="s">
        <v>131</v>
      </c>
      <c r="C25" s="28" t="s">
        <v>132</v>
      </c>
      <c r="D25" s="30" t="s">
        <v>133</v>
      </c>
      <c r="E25" s="30" t="s">
        <v>34</v>
      </c>
      <c r="F25" s="30">
        <v>58000</v>
      </c>
      <c r="G25" s="30">
        <v>5000</v>
      </c>
      <c r="H25" s="27" t="s">
        <v>24</v>
      </c>
      <c r="I25" s="27">
        <v>100</v>
      </c>
      <c r="J25" s="33" t="s">
        <v>134</v>
      </c>
      <c r="K25" s="27" t="s">
        <v>45</v>
      </c>
      <c r="L25" s="25" t="s">
        <v>45</v>
      </c>
      <c r="M25" s="25" t="s">
        <v>125</v>
      </c>
      <c r="N25" s="25" t="s">
        <v>47</v>
      </c>
      <c r="O25" s="25"/>
      <c r="P25" s="32" t="s">
        <v>68</v>
      </c>
    </row>
    <row r="26" s="4" customFormat="1" ht="32" customHeight="1" spans="1:16">
      <c r="A26" s="20" t="s">
        <v>135</v>
      </c>
      <c r="B26" s="21"/>
      <c r="C26" s="22"/>
      <c r="D26" s="25"/>
      <c r="E26" s="25"/>
      <c r="F26" s="25"/>
      <c r="G26" s="27"/>
      <c r="H26" s="27"/>
      <c r="I26" s="43"/>
      <c r="J26" s="25"/>
      <c r="K26" s="25"/>
      <c r="L26" s="25"/>
      <c r="M26" s="25"/>
      <c r="N26" s="25"/>
      <c r="O26" s="25"/>
      <c r="P26" s="32"/>
    </row>
    <row r="27" s="4" customFormat="1" ht="313" customHeight="1" spans="1:16">
      <c r="A27" s="25">
        <v>20</v>
      </c>
      <c r="B27" s="29" t="s">
        <v>136</v>
      </c>
      <c r="C27" s="29" t="s">
        <v>137</v>
      </c>
      <c r="D27" s="25">
        <v>2022</v>
      </c>
      <c r="E27" s="25" t="s">
        <v>23</v>
      </c>
      <c r="F27" s="27">
        <v>2000</v>
      </c>
      <c r="G27" s="27">
        <v>2000</v>
      </c>
      <c r="H27" s="27" t="s">
        <v>24</v>
      </c>
      <c r="I27" s="27">
        <v>0</v>
      </c>
      <c r="J27" s="33" t="s">
        <v>138</v>
      </c>
      <c r="K27" s="33" t="s">
        <v>139</v>
      </c>
      <c r="L27" s="25" t="s">
        <v>140</v>
      </c>
      <c r="M27" s="25" t="s">
        <v>141</v>
      </c>
      <c r="N27" s="25" t="s">
        <v>142</v>
      </c>
      <c r="O27" s="25"/>
      <c r="P27" s="32"/>
    </row>
    <row r="28" s="4" customFormat="1" ht="408" customHeight="1" spans="1:16">
      <c r="A28" s="25">
        <v>21</v>
      </c>
      <c r="B28" s="33" t="s">
        <v>143</v>
      </c>
      <c r="C28" s="33" t="s">
        <v>144</v>
      </c>
      <c r="D28" s="30" t="s">
        <v>43</v>
      </c>
      <c r="E28" s="30" t="s">
        <v>34</v>
      </c>
      <c r="F28" s="25">
        <v>23700</v>
      </c>
      <c r="G28" s="27">
        <v>10000</v>
      </c>
      <c r="H28" s="27" t="s">
        <v>24</v>
      </c>
      <c r="I28" s="27">
        <v>8406.25</v>
      </c>
      <c r="J28" s="33" t="s">
        <v>145</v>
      </c>
      <c r="K28" s="27" t="s">
        <v>45</v>
      </c>
      <c r="L28" s="33" t="s">
        <v>146</v>
      </c>
      <c r="M28" s="25" t="s">
        <v>141</v>
      </c>
      <c r="N28" s="25" t="s">
        <v>147</v>
      </c>
      <c r="O28" s="25"/>
      <c r="P28" s="32"/>
    </row>
    <row r="29" s="5" customFormat="1" ht="387" customHeight="1" spans="1:16">
      <c r="A29" s="25">
        <v>22</v>
      </c>
      <c r="B29" s="29" t="s">
        <v>148</v>
      </c>
      <c r="C29" s="29" t="s">
        <v>149</v>
      </c>
      <c r="D29" s="25" t="s">
        <v>133</v>
      </c>
      <c r="E29" s="30" t="s">
        <v>34</v>
      </c>
      <c r="F29" s="25">
        <v>43830</v>
      </c>
      <c r="G29" s="25">
        <v>5000</v>
      </c>
      <c r="H29" s="25" t="s">
        <v>35</v>
      </c>
      <c r="I29" s="41">
        <v>5557</v>
      </c>
      <c r="J29" s="41" t="s">
        <v>150</v>
      </c>
      <c r="K29" s="41" t="s">
        <v>151</v>
      </c>
      <c r="L29" s="41" t="s">
        <v>152</v>
      </c>
      <c r="M29" s="25" t="s">
        <v>141</v>
      </c>
      <c r="N29" s="25" t="s">
        <v>147</v>
      </c>
      <c r="O29" s="25"/>
      <c r="P29" s="32" t="s">
        <v>68</v>
      </c>
    </row>
    <row r="30" s="4" customFormat="1" ht="182" customHeight="1" spans="1:16">
      <c r="A30" s="25">
        <v>23</v>
      </c>
      <c r="B30" s="29" t="s">
        <v>153</v>
      </c>
      <c r="C30" s="29" t="s">
        <v>154</v>
      </c>
      <c r="D30" s="30" t="s">
        <v>43</v>
      </c>
      <c r="E30" s="30" t="s">
        <v>34</v>
      </c>
      <c r="F30" s="25">
        <v>4200</v>
      </c>
      <c r="G30" s="25">
        <v>1000</v>
      </c>
      <c r="H30" s="25" t="s">
        <v>24</v>
      </c>
      <c r="I30" s="25">
        <v>0</v>
      </c>
      <c r="J30" s="25" t="s">
        <v>155</v>
      </c>
      <c r="K30" s="25" t="s">
        <v>156</v>
      </c>
      <c r="L30" s="25" t="s">
        <v>156</v>
      </c>
      <c r="M30" s="25" t="s">
        <v>157</v>
      </c>
      <c r="N30" s="25" t="s">
        <v>158</v>
      </c>
      <c r="O30" s="25"/>
      <c r="P30" s="32"/>
    </row>
    <row r="31" s="4" customFormat="1" ht="185" customHeight="1" spans="1:16">
      <c r="A31" s="25">
        <v>24</v>
      </c>
      <c r="B31" s="29" t="s">
        <v>159</v>
      </c>
      <c r="C31" s="29" t="s">
        <v>160</v>
      </c>
      <c r="D31" s="27" t="s">
        <v>57</v>
      </c>
      <c r="E31" s="25" t="s">
        <v>23</v>
      </c>
      <c r="F31" s="25">
        <v>900</v>
      </c>
      <c r="G31" s="25">
        <v>770</v>
      </c>
      <c r="H31" s="27" t="s">
        <v>24</v>
      </c>
      <c r="I31" s="44">
        <v>770</v>
      </c>
      <c r="J31" s="29" t="s">
        <v>161</v>
      </c>
      <c r="K31" s="29" t="s">
        <v>162</v>
      </c>
      <c r="L31" s="29" t="s">
        <v>163</v>
      </c>
      <c r="M31" s="25" t="s">
        <v>164</v>
      </c>
      <c r="N31" s="25" t="s">
        <v>147</v>
      </c>
      <c r="O31" s="25"/>
      <c r="P31" s="32"/>
    </row>
    <row r="32" s="4" customFormat="1" ht="146" customHeight="1" spans="1:16">
      <c r="A32" s="25">
        <v>25</v>
      </c>
      <c r="B32" s="28" t="s">
        <v>165</v>
      </c>
      <c r="C32" s="28" t="s">
        <v>166</v>
      </c>
      <c r="D32" s="30" t="s">
        <v>133</v>
      </c>
      <c r="E32" s="30" t="s">
        <v>34</v>
      </c>
      <c r="F32" s="30">
        <v>20000</v>
      </c>
      <c r="G32" s="30">
        <v>2500</v>
      </c>
      <c r="H32" s="27" t="s">
        <v>24</v>
      </c>
      <c r="I32" s="27">
        <v>2920</v>
      </c>
      <c r="J32" s="33" t="s">
        <v>167</v>
      </c>
      <c r="K32" s="33" t="s">
        <v>168</v>
      </c>
      <c r="L32" s="33" t="s">
        <v>169</v>
      </c>
      <c r="M32" s="25" t="s">
        <v>164</v>
      </c>
      <c r="N32" s="25" t="s">
        <v>147</v>
      </c>
      <c r="O32" s="25"/>
      <c r="P32" s="32"/>
    </row>
    <row r="33" s="4" customFormat="1" ht="186" customHeight="1" spans="1:16">
      <c r="A33" s="25">
        <v>26</v>
      </c>
      <c r="B33" s="28" t="s">
        <v>170</v>
      </c>
      <c r="C33" s="28" t="s">
        <v>171</v>
      </c>
      <c r="D33" s="25" t="s">
        <v>51</v>
      </c>
      <c r="E33" s="30" t="s">
        <v>34</v>
      </c>
      <c r="F33" s="30">
        <v>12000</v>
      </c>
      <c r="G33" s="30">
        <v>5000</v>
      </c>
      <c r="H33" s="27" t="s">
        <v>24</v>
      </c>
      <c r="I33" s="27">
        <v>1807</v>
      </c>
      <c r="J33" s="33" t="s">
        <v>172</v>
      </c>
      <c r="K33" s="27" t="s">
        <v>45</v>
      </c>
      <c r="L33" s="27" t="s">
        <v>45</v>
      </c>
      <c r="M33" s="27" t="s">
        <v>164</v>
      </c>
      <c r="N33" s="25" t="s">
        <v>147</v>
      </c>
      <c r="O33" s="25"/>
      <c r="P33" s="32" t="s">
        <v>173</v>
      </c>
    </row>
    <row r="34" s="4" customFormat="1" ht="278" customHeight="1" spans="1:16">
      <c r="A34" s="25">
        <v>27</v>
      </c>
      <c r="B34" s="28" t="s">
        <v>174</v>
      </c>
      <c r="C34" s="28" t="s">
        <v>175</v>
      </c>
      <c r="D34" s="25" t="s">
        <v>43</v>
      </c>
      <c r="E34" s="30" t="s">
        <v>34</v>
      </c>
      <c r="F34" s="30">
        <v>16000</v>
      </c>
      <c r="G34" s="30">
        <v>10000</v>
      </c>
      <c r="H34" s="27" t="s">
        <v>24</v>
      </c>
      <c r="I34" s="27">
        <v>6418</v>
      </c>
      <c r="J34" s="33" t="s">
        <v>176</v>
      </c>
      <c r="K34" s="33" t="s">
        <v>177</v>
      </c>
      <c r="L34" s="33" t="s">
        <v>177</v>
      </c>
      <c r="M34" s="25" t="s">
        <v>164</v>
      </c>
      <c r="N34" s="25" t="s">
        <v>147</v>
      </c>
      <c r="O34" s="25"/>
      <c r="P34" s="32"/>
    </row>
    <row r="35" s="4" customFormat="1" ht="283" customHeight="1" spans="1:16">
      <c r="A35" s="25">
        <v>28</v>
      </c>
      <c r="B35" s="28" t="s">
        <v>178</v>
      </c>
      <c r="C35" s="28" t="s">
        <v>179</v>
      </c>
      <c r="D35" s="25" t="s">
        <v>133</v>
      </c>
      <c r="E35" s="30" t="s">
        <v>34</v>
      </c>
      <c r="F35" s="30">
        <v>29989</v>
      </c>
      <c r="G35" s="30">
        <v>5000</v>
      </c>
      <c r="H35" s="27" t="s">
        <v>24</v>
      </c>
      <c r="I35" s="27">
        <v>4344</v>
      </c>
      <c r="J35" s="33" t="s">
        <v>180</v>
      </c>
      <c r="K35" s="33" t="s">
        <v>181</v>
      </c>
      <c r="L35" s="33" t="s">
        <v>182</v>
      </c>
      <c r="M35" s="25" t="s">
        <v>164</v>
      </c>
      <c r="N35" s="25" t="s">
        <v>147</v>
      </c>
      <c r="O35" s="25"/>
      <c r="P35" s="32"/>
    </row>
    <row r="36" s="4" customFormat="1" ht="31" customHeight="1" spans="1:16">
      <c r="A36" s="20" t="s">
        <v>183</v>
      </c>
      <c r="B36" s="21"/>
      <c r="C36" s="22"/>
      <c r="D36" s="25"/>
      <c r="E36" s="25"/>
      <c r="F36" s="30"/>
      <c r="G36" s="30"/>
      <c r="H36" s="27"/>
      <c r="I36" s="43"/>
      <c r="J36" s="27"/>
      <c r="K36" s="27"/>
      <c r="L36" s="25"/>
      <c r="M36" s="25"/>
      <c r="N36" s="25"/>
      <c r="O36" s="25"/>
      <c r="P36" s="32"/>
    </row>
    <row r="37" s="4" customFormat="1" ht="264" customHeight="1" spans="1:16">
      <c r="A37" s="25">
        <v>29</v>
      </c>
      <c r="B37" s="29" t="s">
        <v>184</v>
      </c>
      <c r="C37" s="29" t="s">
        <v>185</v>
      </c>
      <c r="D37" s="25" t="s">
        <v>57</v>
      </c>
      <c r="E37" s="25" t="s">
        <v>23</v>
      </c>
      <c r="F37" s="25">
        <v>50000</v>
      </c>
      <c r="G37" s="30">
        <v>5000</v>
      </c>
      <c r="H37" s="27" t="s">
        <v>24</v>
      </c>
      <c r="I37" s="27">
        <v>0</v>
      </c>
      <c r="J37" s="33" t="s">
        <v>186</v>
      </c>
      <c r="K37" s="33" t="s">
        <v>187</v>
      </c>
      <c r="L37" s="25" t="s">
        <v>188</v>
      </c>
      <c r="M37" s="25" t="s">
        <v>189</v>
      </c>
      <c r="N37" s="25" t="s">
        <v>29</v>
      </c>
      <c r="O37" s="25"/>
      <c r="P37" s="25"/>
    </row>
    <row r="38" s="4" customFormat="1" ht="253" customHeight="1" spans="1:16">
      <c r="A38" s="25">
        <v>30</v>
      </c>
      <c r="B38" s="29" t="s">
        <v>190</v>
      </c>
      <c r="C38" s="29" t="s">
        <v>185</v>
      </c>
      <c r="D38" s="25" t="s">
        <v>57</v>
      </c>
      <c r="E38" s="25" t="s">
        <v>23</v>
      </c>
      <c r="F38" s="25">
        <v>50000</v>
      </c>
      <c r="G38" s="30">
        <v>5000</v>
      </c>
      <c r="H38" s="27" t="s">
        <v>24</v>
      </c>
      <c r="I38" s="27">
        <v>0</v>
      </c>
      <c r="J38" s="33" t="s">
        <v>186</v>
      </c>
      <c r="K38" s="33" t="s">
        <v>187</v>
      </c>
      <c r="L38" s="25" t="s">
        <v>188</v>
      </c>
      <c r="M38" s="25" t="s">
        <v>189</v>
      </c>
      <c r="N38" s="25" t="s">
        <v>29</v>
      </c>
      <c r="O38" s="25"/>
      <c r="P38" s="25"/>
    </row>
    <row r="39" s="4" customFormat="1" ht="138" customHeight="1" spans="1:16">
      <c r="A39" s="25">
        <v>31</v>
      </c>
      <c r="B39" s="29" t="s">
        <v>191</v>
      </c>
      <c r="C39" s="29" t="s">
        <v>192</v>
      </c>
      <c r="D39" s="30" t="s">
        <v>91</v>
      </c>
      <c r="E39" s="30" t="s">
        <v>34</v>
      </c>
      <c r="F39" s="31">
        <v>23000</v>
      </c>
      <c r="G39" s="31">
        <v>17000</v>
      </c>
      <c r="H39" s="27" t="s">
        <v>24</v>
      </c>
      <c r="I39" s="27">
        <v>2638</v>
      </c>
      <c r="J39" s="45" t="s">
        <v>193</v>
      </c>
      <c r="K39" s="25" t="s">
        <v>93</v>
      </c>
      <c r="L39" s="25" t="s">
        <v>194</v>
      </c>
      <c r="M39" s="25" t="s">
        <v>189</v>
      </c>
      <c r="N39" s="25" t="s">
        <v>29</v>
      </c>
      <c r="O39" s="25"/>
      <c r="P39" s="32" t="s">
        <v>68</v>
      </c>
    </row>
    <row r="40" s="4" customFormat="1" ht="208" customHeight="1" spans="1:16">
      <c r="A40" s="25">
        <v>32</v>
      </c>
      <c r="B40" s="29" t="s">
        <v>195</v>
      </c>
      <c r="C40" s="29" t="s">
        <v>196</v>
      </c>
      <c r="D40" s="25" t="s">
        <v>57</v>
      </c>
      <c r="E40" s="25" t="s">
        <v>23</v>
      </c>
      <c r="F40" s="25">
        <v>40000</v>
      </c>
      <c r="G40" s="30">
        <v>5000</v>
      </c>
      <c r="H40" s="27" t="s">
        <v>24</v>
      </c>
      <c r="I40" s="27">
        <v>1810</v>
      </c>
      <c r="J40" s="33" t="s">
        <v>197</v>
      </c>
      <c r="K40" s="33" t="s">
        <v>198</v>
      </c>
      <c r="L40" s="29" t="s">
        <v>199</v>
      </c>
      <c r="M40" s="25" t="s">
        <v>200</v>
      </c>
      <c r="N40" s="25" t="s">
        <v>29</v>
      </c>
      <c r="O40" s="25"/>
      <c r="P40" s="25"/>
    </row>
    <row r="41" s="4" customFormat="1" ht="35" customHeight="1" spans="1:16">
      <c r="A41" s="20" t="s">
        <v>201</v>
      </c>
      <c r="B41" s="21"/>
      <c r="C41" s="22"/>
      <c r="D41" s="25"/>
      <c r="E41" s="25"/>
      <c r="F41" s="30"/>
      <c r="G41" s="30"/>
      <c r="H41" s="27"/>
      <c r="I41" s="43"/>
      <c r="J41" s="27"/>
      <c r="K41" s="27"/>
      <c r="L41" s="25"/>
      <c r="M41" s="25"/>
      <c r="N41" s="25"/>
      <c r="O41" s="25"/>
      <c r="P41" s="32"/>
    </row>
    <row r="42" s="4" customFormat="1" ht="257" customHeight="1" spans="1:16">
      <c r="A42" s="25">
        <v>33</v>
      </c>
      <c r="B42" s="29" t="s">
        <v>202</v>
      </c>
      <c r="C42" s="29" t="s">
        <v>203</v>
      </c>
      <c r="D42" s="25" t="s">
        <v>133</v>
      </c>
      <c r="E42" s="30" t="s">
        <v>34</v>
      </c>
      <c r="F42" s="25">
        <v>20000</v>
      </c>
      <c r="G42" s="25">
        <v>5000</v>
      </c>
      <c r="H42" s="25" t="s">
        <v>35</v>
      </c>
      <c r="I42" s="25">
        <v>3875</v>
      </c>
      <c r="J42" s="46" t="s">
        <v>204</v>
      </c>
      <c r="K42" s="46" t="s">
        <v>205</v>
      </c>
      <c r="L42" s="46" t="s">
        <v>206</v>
      </c>
      <c r="M42" s="25" t="s">
        <v>54</v>
      </c>
      <c r="N42" s="25" t="s">
        <v>207</v>
      </c>
      <c r="O42" s="25"/>
      <c r="P42" s="32" t="s">
        <v>68</v>
      </c>
    </row>
    <row r="43" s="4" customFormat="1" ht="231" customHeight="1" spans="1:16">
      <c r="A43" s="25">
        <v>34</v>
      </c>
      <c r="B43" s="28" t="s">
        <v>208</v>
      </c>
      <c r="C43" s="28" t="s">
        <v>209</v>
      </c>
      <c r="D43" s="25" t="s">
        <v>91</v>
      </c>
      <c r="E43" s="30" t="s">
        <v>34</v>
      </c>
      <c r="F43" s="30">
        <v>15000</v>
      </c>
      <c r="G43" s="30">
        <v>5300</v>
      </c>
      <c r="H43" s="27" t="s">
        <v>35</v>
      </c>
      <c r="I43" s="27">
        <v>7400</v>
      </c>
      <c r="J43" s="29" t="s">
        <v>210</v>
      </c>
      <c r="K43" s="27" t="s">
        <v>45</v>
      </c>
      <c r="L43" s="25" t="s">
        <v>45</v>
      </c>
      <c r="M43" s="25" t="s">
        <v>88</v>
      </c>
      <c r="N43" s="25" t="s">
        <v>211</v>
      </c>
      <c r="O43" s="25"/>
      <c r="P43" s="32" t="s">
        <v>68</v>
      </c>
    </row>
    <row r="44" s="4" customFormat="1" ht="87" customHeight="1" spans="1:16">
      <c r="A44" s="25">
        <v>35</v>
      </c>
      <c r="B44" s="28" t="s">
        <v>212</v>
      </c>
      <c r="C44" s="28" t="s">
        <v>213</v>
      </c>
      <c r="D44" s="30" t="s">
        <v>214</v>
      </c>
      <c r="E44" s="30" t="s">
        <v>34</v>
      </c>
      <c r="F44" s="30">
        <v>6500</v>
      </c>
      <c r="G44" s="30">
        <v>1000</v>
      </c>
      <c r="H44" s="27" t="s">
        <v>24</v>
      </c>
      <c r="I44" s="27">
        <v>1000</v>
      </c>
      <c r="J44" s="27" t="s">
        <v>215</v>
      </c>
      <c r="K44" s="27"/>
      <c r="L44" s="27"/>
      <c r="M44" s="25" t="s">
        <v>216</v>
      </c>
      <c r="N44" s="25" t="s">
        <v>217</v>
      </c>
      <c r="O44" s="25"/>
      <c r="P44" s="32"/>
    </row>
    <row r="45" s="4" customFormat="1" ht="237" customHeight="1" spans="1:16">
      <c r="A45" s="25">
        <v>36</v>
      </c>
      <c r="B45" s="33" t="s">
        <v>218</v>
      </c>
      <c r="C45" s="33" t="s">
        <v>219</v>
      </c>
      <c r="D45" s="25" t="s">
        <v>220</v>
      </c>
      <c r="E45" s="25" t="s">
        <v>23</v>
      </c>
      <c r="F45" s="27">
        <v>4500</v>
      </c>
      <c r="G45" s="27">
        <v>4500</v>
      </c>
      <c r="H45" s="27" t="s">
        <v>35</v>
      </c>
      <c r="I45" s="47">
        <v>1129</v>
      </c>
      <c r="J45" s="48" t="s">
        <v>221</v>
      </c>
      <c r="K45" s="44" t="s">
        <v>222</v>
      </c>
      <c r="L45" s="44" t="s">
        <v>223</v>
      </c>
      <c r="M45" s="25" t="s">
        <v>224</v>
      </c>
      <c r="N45" s="25" t="s">
        <v>207</v>
      </c>
      <c r="O45" s="25"/>
      <c r="P45" s="25" t="s">
        <v>40</v>
      </c>
    </row>
    <row r="46" s="4" customFormat="1" ht="321" customHeight="1" spans="1:16">
      <c r="A46" s="25">
        <v>37</v>
      </c>
      <c r="B46" s="29" t="s">
        <v>225</v>
      </c>
      <c r="C46" s="29" t="s">
        <v>226</v>
      </c>
      <c r="D46" s="25" t="s">
        <v>214</v>
      </c>
      <c r="E46" s="30" t="s">
        <v>34</v>
      </c>
      <c r="F46" s="25">
        <v>52400</v>
      </c>
      <c r="G46" s="25">
        <v>5000</v>
      </c>
      <c r="H46" s="25" t="s">
        <v>35</v>
      </c>
      <c r="I46" s="25">
        <v>4500</v>
      </c>
      <c r="J46" s="46" t="s">
        <v>227</v>
      </c>
      <c r="K46" s="49" t="s">
        <v>228</v>
      </c>
      <c r="L46" s="49" t="s">
        <v>229</v>
      </c>
      <c r="M46" s="25" t="s">
        <v>164</v>
      </c>
      <c r="N46" s="25" t="s">
        <v>207</v>
      </c>
      <c r="O46" s="25"/>
      <c r="P46" s="32" t="s">
        <v>68</v>
      </c>
    </row>
    <row r="47" s="4" customFormat="1" ht="96" customHeight="1" spans="1:16">
      <c r="A47" s="25">
        <v>38</v>
      </c>
      <c r="B47" s="33" t="s">
        <v>230</v>
      </c>
      <c r="C47" s="33" t="s">
        <v>231</v>
      </c>
      <c r="D47" s="27" t="s">
        <v>57</v>
      </c>
      <c r="E47" s="25" t="s">
        <v>23</v>
      </c>
      <c r="F47" s="25">
        <v>1400</v>
      </c>
      <c r="G47" s="25">
        <v>1400</v>
      </c>
      <c r="H47" s="25" t="s">
        <v>24</v>
      </c>
      <c r="I47" s="25">
        <v>0</v>
      </c>
      <c r="J47" s="25" t="s">
        <v>155</v>
      </c>
      <c r="K47" s="25" t="s">
        <v>232</v>
      </c>
      <c r="L47" s="25" t="s">
        <v>233</v>
      </c>
      <c r="M47" s="25" t="s">
        <v>111</v>
      </c>
      <c r="N47" s="25" t="s">
        <v>217</v>
      </c>
      <c r="O47" s="25"/>
      <c r="P47" s="32"/>
    </row>
    <row r="48" s="4" customFormat="1" ht="180" customHeight="1" spans="1:16">
      <c r="A48" s="25">
        <v>39</v>
      </c>
      <c r="B48" s="28" t="s">
        <v>234</v>
      </c>
      <c r="C48" s="28" t="s">
        <v>235</v>
      </c>
      <c r="D48" s="30" t="s">
        <v>91</v>
      </c>
      <c r="E48" s="30" t="s">
        <v>34</v>
      </c>
      <c r="F48" s="30">
        <v>5187</v>
      </c>
      <c r="G48" s="30">
        <v>2000</v>
      </c>
      <c r="H48" s="27" t="s">
        <v>35</v>
      </c>
      <c r="I48" s="27">
        <v>2525</v>
      </c>
      <c r="J48" s="49" t="s">
        <v>236</v>
      </c>
      <c r="K48" s="50" t="s">
        <v>237</v>
      </c>
      <c r="L48" s="50" t="s">
        <v>238</v>
      </c>
      <c r="M48" s="25" t="s">
        <v>111</v>
      </c>
      <c r="N48" s="25" t="s">
        <v>207</v>
      </c>
      <c r="O48" s="25"/>
      <c r="P48" s="25" t="s">
        <v>40</v>
      </c>
    </row>
    <row r="49" s="4" customFormat="1" ht="309" customHeight="1" spans="1:16">
      <c r="A49" s="25">
        <v>40</v>
      </c>
      <c r="B49" s="33" t="s">
        <v>239</v>
      </c>
      <c r="C49" s="33" t="s">
        <v>240</v>
      </c>
      <c r="D49" s="27" t="s">
        <v>241</v>
      </c>
      <c r="E49" s="30" t="s">
        <v>34</v>
      </c>
      <c r="F49" s="27">
        <v>61954</v>
      </c>
      <c r="G49" s="27">
        <v>8000</v>
      </c>
      <c r="H49" s="27" t="s">
        <v>24</v>
      </c>
      <c r="I49" s="27">
        <v>10637</v>
      </c>
      <c r="J49" s="51"/>
      <c r="K49" s="52"/>
      <c r="L49" s="52"/>
      <c r="M49" s="25" t="s">
        <v>111</v>
      </c>
      <c r="N49" s="25" t="s">
        <v>242</v>
      </c>
      <c r="O49" s="25"/>
      <c r="P49" s="32"/>
    </row>
    <row r="50" s="4" customFormat="1" ht="409" customHeight="1" spans="1:16">
      <c r="A50" s="25">
        <v>41</v>
      </c>
      <c r="B50" s="26" t="s">
        <v>243</v>
      </c>
      <c r="C50" s="26" t="s">
        <v>244</v>
      </c>
      <c r="D50" s="27">
        <v>2022</v>
      </c>
      <c r="E50" s="25" t="s">
        <v>23</v>
      </c>
      <c r="F50" s="31">
        <v>2500</v>
      </c>
      <c r="G50" s="31">
        <v>1500</v>
      </c>
      <c r="H50" s="27" t="s">
        <v>35</v>
      </c>
      <c r="I50" s="53">
        <v>99</v>
      </c>
      <c r="J50" s="54" t="s">
        <v>245</v>
      </c>
      <c r="K50" s="54" t="s">
        <v>45</v>
      </c>
      <c r="L50" s="54" t="s">
        <v>246</v>
      </c>
      <c r="M50" s="25" t="s">
        <v>247</v>
      </c>
      <c r="N50" s="25" t="s">
        <v>248</v>
      </c>
      <c r="O50" s="25"/>
      <c r="P50" s="32"/>
    </row>
    <row r="51" s="4" customFormat="1" ht="102" customHeight="1" spans="1:16">
      <c r="A51" s="25">
        <v>42</v>
      </c>
      <c r="B51" s="29" t="s">
        <v>249</v>
      </c>
      <c r="C51" s="29" t="s">
        <v>250</v>
      </c>
      <c r="D51" s="25">
        <v>2022</v>
      </c>
      <c r="E51" s="25" t="s">
        <v>23</v>
      </c>
      <c r="F51" s="25">
        <v>1200</v>
      </c>
      <c r="G51" s="25">
        <v>1200</v>
      </c>
      <c r="H51" s="27" t="s">
        <v>24</v>
      </c>
      <c r="I51" s="27">
        <v>1200</v>
      </c>
      <c r="J51" s="27" t="s">
        <v>251</v>
      </c>
      <c r="K51" s="27"/>
      <c r="L51" s="27"/>
      <c r="M51" s="25" t="s">
        <v>247</v>
      </c>
      <c r="N51" s="25" t="s">
        <v>252</v>
      </c>
      <c r="O51" s="25"/>
      <c r="P51" s="32"/>
    </row>
    <row r="52" s="4" customFormat="1" ht="159" customHeight="1" spans="1:16">
      <c r="A52" s="25">
        <v>43</v>
      </c>
      <c r="B52" s="28" t="s">
        <v>253</v>
      </c>
      <c r="C52" s="28" t="s">
        <v>254</v>
      </c>
      <c r="D52" s="25" t="s">
        <v>91</v>
      </c>
      <c r="E52" s="30" t="s">
        <v>34</v>
      </c>
      <c r="F52" s="30">
        <v>10985.58</v>
      </c>
      <c r="G52" s="30">
        <v>3000</v>
      </c>
      <c r="H52" s="27" t="s">
        <v>24</v>
      </c>
      <c r="I52" s="27">
        <v>2000</v>
      </c>
      <c r="J52" s="27" t="s">
        <v>255</v>
      </c>
      <c r="K52" s="27" t="s">
        <v>256</v>
      </c>
      <c r="L52" s="25"/>
      <c r="M52" s="25" t="s">
        <v>247</v>
      </c>
      <c r="N52" s="25" t="s">
        <v>252</v>
      </c>
      <c r="O52" s="25"/>
      <c r="P52" s="32"/>
    </row>
    <row r="53" s="4" customFormat="1" ht="36" customHeight="1" spans="1:16">
      <c r="A53" s="20" t="s">
        <v>257</v>
      </c>
      <c r="B53" s="21"/>
      <c r="C53" s="22"/>
      <c r="D53" s="25"/>
      <c r="E53" s="25"/>
      <c r="F53" s="30"/>
      <c r="G53" s="30"/>
      <c r="H53" s="27"/>
      <c r="I53" s="43"/>
      <c r="J53" s="27"/>
      <c r="K53" s="27"/>
      <c r="L53" s="25"/>
      <c r="M53" s="25"/>
      <c r="N53" s="25"/>
      <c r="O53" s="25"/>
      <c r="P53" s="32"/>
    </row>
    <row r="54" s="4" customFormat="1" ht="143" customHeight="1" spans="1:16">
      <c r="A54" s="25">
        <v>44</v>
      </c>
      <c r="B54" s="28" t="s">
        <v>258</v>
      </c>
      <c r="C54" s="28" t="s">
        <v>259</v>
      </c>
      <c r="D54" s="25" t="s">
        <v>260</v>
      </c>
      <c r="E54" s="30" t="s">
        <v>23</v>
      </c>
      <c r="F54" s="34">
        <v>12000</v>
      </c>
      <c r="G54" s="30">
        <v>7500</v>
      </c>
      <c r="H54" s="27" t="s">
        <v>24</v>
      </c>
      <c r="I54" s="27">
        <v>0</v>
      </c>
      <c r="J54" s="27"/>
      <c r="K54" s="27"/>
      <c r="L54" s="25"/>
      <c r="M54" s="25" t="s">
        <v>46</v>
      </c>
      <c r="N54" s="25" t="s">
        <v>142</v>
      </c>
      <c r="O54" s="25"/>
      <c r="P54" s="32"/>
    </row>
    <row r="55" s="4" customFormat="1" ht="133" customHeight="1" spans="1:16">
      <c r="A55" s="25">
        <v>45</v>
      </c>
      <c r="B55" s="29" t="s">
        <v>261</v>
      </c>
      <c r="C55" s="29" t="s">
        <v>262</v>
      </c>
      <c r="D55" s="30" t="s">
        <v>43</v>
      </c>
      <c r="E55" s="30" t="s">
        <v>34</v>
      </c>
      <c r="F55" s="25">
        <v>80000</v>
      </c>
      <c r="G55" s="25">
        <v>20000</v>
      </c>
      <c r="H55" s="27" t="s">
        <v>24</v>
      </c>
      <c r="I55" s="47">
        <v>13000</v>
      </c>
      <c r="J55" s="29" t="s">
        <v>263</v>
      </c>
      <c r="K55" s="25" t="s">
        <v>45</v>
      </c>
      <c r="L55" s="29" t="s">
        <v>264</v>
      </c>
      <c r="M55" s="25" t="s">
        <v>265</v>
      </c>
      <c r="N55" s="25" t="s">
        <v>207</v>
      </c>
      <c r="O55" s="25"/>
      <c r="P55" s="32"/>
    </row>
    <row r="56" s="4" customFormat="1" ht="108" customHeight="1" spans="1:16">
      <c r="A56" s="25">
        <v>46</v>
      </c>
      <c r="B56" s="28" t="s">
        <v>266</v>
      </c>
      <c r="C56" s="28" t="s">
        <v>267</v>
      </c>
      <c r="D56" s="30" t="s">
        <v>51</v>
      </c>
      <c r="E56" s="30" t="s">
        <v>34</v>
      </c>
      <c r="F56" s="30">
        <v>65250</v>
      </c>
      <c r="G56" s="30">
        <v>10000</v>
      </c>
      <c r="H56" s="27" t="s">
        <v>24</v>
      </c>
      <c r="I56" s="47">
        <v>10000</v>
      </c>
      <c r="J56" s="49" t="s">
        <v>268</v>
      </c>
      <c r="K56" s="49" t="s">
        <v>45</v>
      </c>
      <c r="L56" s="49" t="s">
        <v>269</v>
      </c>
      <c r="M56" s="25" t="s">
        <v>265</v>
      </c>
      <c r="N56" s="25" t="s">
        <v>207</v>
      </c>
      <c r="O56" s="25"/>
      <c r="P56" s="32"/>
    </row>
    <row r="57" s="4" customFormat="1" ht="168" customHeight="1" spans="1:16">
      <c r="A57" s="25">
        <v>47</v>
      </c>
      <c r="B57" s="28" t="s">
        <v>270</v>
      </c>
      <c r="C57" s="28" t="s">
        <v>271</v>
      </c>
      <c r="D57" s="30" t="s">
        <v>43</v>
      </c>
      <c r="E57" s="30" t="s">
        <v>34</v>
      </c>
      <c r="F57" s="30">
        <v>37076</v>
      </c>
      <c r="G57" s="30">
        <v>15000</v>
      </c>
      <c r="H57" s="27" t="s">
        <v>24</v>
      </c>
      <c r="I57" s="27">
        <v>14000</v>
      </c>
      <c r="J57" s="29" t="s">
        <v>272</v>
      </c>
      <c r="K57" s="25" t="s">
        <v>45</v>
      </c>
      <c r="L57" s="25" t="s">
        <v>273</v>
      </c>
      <c r="M57" s="25" t="s">
        <v>265</v>
      </c>
      <c r="N57" s="25" t="s">
        <v>207</v>
      </c>
      <c r="O57" s="25"/>
      <c r="P57" s="32"/>
    </row>
    <row r="58" s="4" customFormat="1" ht="241" customHeight="1" spans="1:16">
      <c r="A58" s="25">
        <v>48</v>
      </c>
      <c r="B58" s="28" t="s">
        <v>274</v>
      </c>
      <c r="C58" s="28" t="s">
        <v>275</v>
      </c>
      <c r="D58" s="30" t="s">
        <v>51</v>
      </c>
      <c r="E58" s="30" t="s">
        <v>34</v>
      </c>
      <c r="F58" s="30">
        <v>70000</v>
      </c>
      <c r="G58" s="30">
        <v>20000</v>
      </c>
      <c r="H58" s="27" t="s">
        <v>24</v>
      </c>
      <c r="I58" s="47">
        <v>17000</v>
      </c>
      <c r="J58" s="29" t="s">
        <v>276</v>
      </c>
      <c r="K58" s="25" t="s">
        <v>45</v>
      </c>
      <c r="L58" s="25" t="s">
        <v>264</v>
      </c>
      <c r="M58" s="25" t="s">
        <v>277</v>
      </c>
      <c r="N58" s="25" t="s">
        <v>207</v>
      </c>
      <c r="O58" s="25"/>
      <c r="P58" s="32"/>
    </row>
    <row r="59" s="4" customFormat="1" ht="89" customHeight="1" spans="1:16">
      <c r="A59" s="25">
        <v>49</v>
      </c>
      <c r="B59" s="28" t="s">
        <v>278</v>
      </c>
      <c r="C59" s="29" t="s">
        <v>279</v>
      </c>
      <c r="D59" s="30" t="s">
        <v>51</v>
      </c>
      <c r="E59" s="30" t="s">
        <v>34</v>
      </c>
      <c r="F59" s="30">
        <v>50000</v>
      </c>
      <c r="G59" s="30">
        <v>2000</v>
      </c>
      <c r="H59" s="27" t="s">
        <v>24</v>
      </c>
      <c r="I59" s="47">
        <v>2000</v>
      </c>
      <c r="J59" s="29" t="s">
        <v>280</v>
      </c>
      <c r="K59" s="25" t="s">
        <v>45</v>
      </c>
      <c r="L59" s="25" t="s">
        <v>281</v>
      </c>
      <c r="M59" s="25" t="s">
        <v>282</v>
      </c>
      <c r="N59" s="25" t="s">
        <v>207</v>
      </c>
      <c r="O59" s="25"/>
      <c r="P59" s="32"/>
    </row>
    <row r="60" s="4" customFormat="1" ht="37" customHeight="1" spans="1:16">
      <c r="A60" s="20" t="s">
        <v>283</v>
      </c>
      <c r="B60" s="21"/>
      <c r="C60" s="22"/>
      <c r="D60" s="30"/>
      <c r="E60" s="30"/>
      <c r="F60" s="35"/>
      <c r="G60" s="30"/>
      <c r="H60" s="27"/>
      <c r="I60" s="43"/>
      <c r="J60" s="27"/>
      <c r="K60" s="27"/>
      <c r="L60" s="25"/>
      <c r="M60" s="25"/>
      <c r="N60" s="25"/>
      <c r="O60" s="25"/>
      <c r="P60" s="32"/>
    </row>
    <row r="61" s="4" customFormat="1" ht="231" customHeight="1" spans="1:16">
      <c r="A61" s="25">
        <v>50</v>
      </c>
      <c r="B61" s="28" t="s">
        <v>284</v>
      </c>
      <c r="C61" s="28" t="s">
        <v>285</v>
      </c>
      <c r="D61" s="25" t="s">
        <v>51</v>
      </c>
      <c r="E61" s="30" t="s">
        <v>34</v>
      </c>
      <c r="F61" s="30">
        <v>20000</v>
      </c>
      <c r="G61" s="30">
        <v>5000</v>
      </c>
      <c r="H61" s="27" t="s">
        <v>24</v>
      </c>
      <c r="I61" s="55">
        <v>699</v>
      </c>
      <c r="J61" s="56" t="s">
        <v>286</v>
      </c>
      <c r="K61" s="56" t="s">
        <v>287</v>
      </c>
      <c r="L61" s="57" t="s">
        <v>288</v>
      </c>
      <c r="M61" s="25" t="s">
        <v>289</v>
      </c>
      <c r="N61" s="25" t="s">
        <v>290</v>
      </c>
      <c r="O61" s="25"/>
      <c r="P61" s="32" t="s">
        <v>68</v>
      </c>
    </row>
    <row r="62" s="4" customFormat="1" ht="244" customHeight="1" spans="1:16">
      <c r="A62" s="25">
        <v>51</v>
      </c>
      <c r="B62" s="28" t="s">
        <v>291</v>
      </c>
      <c r="C62" s="28" t="s">
        <v>292</v>
      </c>
      <c r="D62" s="30" t="s">
        <v>293</v>
      </c>
      <c r="E62" s="30" t="s">
        <v>34</v>
      </c>
      <c r="F62" s="36">
        <v>300000</v>
      </c>
      <c r="G62" s="36">
        <v>10000</v>
      </c>
      <c r="H62" s="27" t="s">
        <v>24</v>
      </c>
      <c r="I62" s="27">
        <v>650</v>
      </c>
      <c r="J62" s="58" t="s">
        <v>294</v>
      </c>
      <c r="K62" s="58" t="s">
        <v>295</v>
      </c>
      <c r="L62" s="58" t="s">
        <v>296</v>
      </c>
      <c r="M62" s="25" t="s">
        <v>289</v>
      </c>
      <c r="N62" s="25" t="s">
        <v>290</v>
      </c>
      <c r="O62" s="25"/>
      <c r="P62" s="25" t="s">
        <v>30</v>
      </c>
    </row>
    <row r="63" s="4" customFormat="1" ht="347" customHeight="1" spans="1:16">
      <c r="A63" s="25">
        <v>52</v>
      </c>
      <c r="B63" s="28" t="s">
        <v>297</v>
      </c>
      <c r="C63" s="28" t="s">
        <v>298</v>
      </c>
      <c r="D63" s="25" t="s">
        <v>107</v>
      </c>
      <c r="E63" s="30" t="s">
        <v>34</v>
      </c>
      <c r="F63" s="30">
        <v>30000</v>
      </c>
      <c r="G63" s="30">
        <v>5000</v>
      </c>
      <c r="H63" s="27" t="s">
        <v>24</v>
      </c>
      <c r="I63" s="27">
        <v>5013</v>
      </c>
      <c r="J63" s="33" t="s">
        <v>299</v>
      </c>
      <c r="K63" s="33" t="s">
        <v>300</v>
      </c>
      <c r="L63" s="29" t="s">
        <v>301</v>
      </c>
      <c r="M63" s="25" t="s">
        <v>302</v>
      </c>
      <c r="N63" s="25" t="s">
        <v>303</v>
      </c>
      <c r="O63" s="25"/>
      <c r="P63" s="32"/>
    </row>
    <row r="64" s="4" customFormat="1" ht="162" customHeight="1" spans="1:16">
      <c r="A64" s="25">
        <v>53</v>
      </c>
      <c r="B64" s="33" t="s">
        <v>304</v>
      </c>
      <c r="C64" s="33" t="s">
        <v>305</v>
      </c>
      <c r="D64" s="25" t="s">
        <v>91</v>
      </c>
      <c r="E64" s="30" t="s">
        <v>34</v>
      </c>
      <c r="F64" s="25">
        <v>3500</v>
      </c>
      <c r="G64" s="25">
        <v>1300</v>
      </c>
      <c r="H64" s="25" t="s">
        <v>24</v>
      </c>
      <c r="I64" s="27">
        <v>1300</v>
      </c>
      <c r="J64" s="29" t="s">
        <v>306</v>
      </c>
      <c r="K64" s="25"/>
      <c r="L64" s="25"/>
      <c r="M64" s="25" t="s">
        <v>302</v>
      </c>
      <c r="N64" s="25" t="s">
        <v>303</v>
      </c>
      <c r="O64" s="25"/>
      <c r="P64" s="32"/>
    </row>
    <row r="65" s="4" customFormat="1" ht="180" spans="1:16">
      <c r="A65" s="25">
        <v>54</v>
      </c>
      <c r="B65" s="28" t="s">
        <v>307</v>
      </c>
      <c r="C65" s="28" t="s">
        <v>308</v>
      </c>
      <c r="D65" s="30" t="s">
        <v>33</v>
      </c>
      <c r="E65" s="30" t="s">
        <v>34</v>
      </c>
      <c r="F65" s="30">
        <v>300000</v>
      </c>
      <c r="G65" s="30">
        <v>10000</v>
      </c>
      <c r="H65" s="27" t="s">
        <v>24</v>
      </c>
      <c r="I65" s="27">
        <v>3605</v>
      </c>
      <c r="J65" s="45" t="s">
        <v>309</v>
      </c>
      <c r="K65" s="45" t="s">
        <v>310</v>
      </c>
      <c r="L65" s="60" t="s">
        <v>311</v>
      </c>
      <c r="M65" s="25" t="s">
        <v>312</v>
      </c>
      <c r="N65" s="25" t="s">
        <v>290</v>
      </c>
      <c r="O65" s="25"/>
      <c r="P65" s="32" t="s">
        <v>68</v>
      </c>
    </row>
    <row r="66" s="4" customFormat="1" ht="141" customHeight="1" spans="1:16">
      <c r="A66" s="25">
        <v>55</v>
      </c>
      <c r="B66" s="28" t="s">
        <v>313</v>
      </c>
      <c r="C66" s="28" t="s">
        <v>314</v>
      </c>
      <c r="D66" s="30" t="s">
        <v>241</v>
      </c>
      <c r="E66" s="30" t="s">
        <v>34</v>
      </c>
      <c r="F66" s="30">
        <v>50000</v>
      </c>
      <c r="G66" s="59">
        <v>5000</v>
      </c>
      <c r="H66" s="27" t="s">
        <v>24</v>
      </c>
      <c r="I66" s="27">
        <v>737</v>
      </c>
      <c r="J66" s="33" t="s">
        <v>315</v>
      </c>
      <c r="K66" s="33" t="s">
        <v>316</v>
      </c>
      <c r="L66" s="29" t="s">
        <v>317</v>
      </c>
      <c r="M66" s="25" t="s">
        <v>318</v>
      </c>
      <c r="N66" s="25" t="s">
        <v>290</v>
      </c>
      <c r="O66" s="25"/>
      <c r="P66" s="32" t="s">
        <v>48</v>
      </c>
    </row>
    <row r="67" s="4" customFormat="1" ht="113" customHeight="1" spans="1:16">
      <c r="A67" s="25">
        <v>56</v>
      </c>
      <c r="B67" s="28" t="s">
        <v>319</v>
      </c>
      <c r="C67" s="28" t="s">
        <v>320</v>
      </c>
      <c r="D67" s="30" t="s">
        <v>321</v>
      </c>
      <c r="E67" s="30" t="s">
        <v>34</v>
      </c>
      <c r="F67" s="30">
        <v>50000</v>
      </c>
      <c r="G67" s="30">
        <v>5000</v>
      </c>
      <c r="H67" s="27" t="s">
        <v>24</v>
      </c>
      <c r="I67" s="27">
        <v>1815</v>
      </c>
      <c r="J67" s="33" t="s">
        <v>322</v>
      </c>
      <c r="K67" s="27" t="s">
        <v>156</v>
      </c>
      <c r="L67" s="25" t="s">
        <v>323</v>
      </c>
      <c r="M67" s="25" t="s">
        <v>324</v>
      </c>
      <c r="N67" s="25" t="s">
        <v>29</v>
      </c>
      <c r="O67" s="25"/>
      <c r="P67" s="32"/>
    </row>
    <row r="68" s="4" customFormat="1" ht="36" customHeight="1" spans="1:16">
      <c r="A68" s="20" t="s">
        <v>325</v>
      </c>
      <c r="B68" s="21"/>
      <c r="C68" s="22"/>
      <c r="D68" s="30"/>
      <c r="E68" s="30"/>
      <c r="F68" s="35"/>
      <c r="G68" s="30"/>
      <c r="H68" s="27"/>
      <c r="I68" s="43"/>
      <c r="J68" s="27"/>
      <c r="K68" s="27"/>
      <c r="L68" s="25"/>
      <c r="M68" s="25"/>
      <c r="N68" s="25"/>
      <c r="O68" s="25"/>
      <c r="P68" s="32"/>
    </row>
    <row r="69" s="4" customFormat="1" ht="150" customHeight="1" spans="1:16">
      <c r="A69" s="25">
        <v>57</v>
      </c>
      <c r="B69" s="26" t="s">
        <v>326</v>
      </c>
      <c r="C69" s="26" t="s">
        <v>327</v>
      </c>
      <c r="D69" s="27">
        <v>2022</v>
      </c>
      <c r="E69" s="25" t="s">
        <v>23</v>
      </c>
      <c r="F69" s="31">
        <v>1378</v>
      </c>
      <c r="G69" s="31">
        <v>728</v>
      </c>
      <c r="H69" s="27" t="s">
        <v>35</v>
      </c>
      <c r="I69" s="25">
        <v>728</v>
      </c>
      <c r="J69" s="27" t="s">
        <v>215</v>
      </c>
      <c r="K69" s="27" t="s">
        <v>156</v>
      </c>
      <c r="L69" s="27" t="s">
        <v>156</v>
      </c>
      <c r="M69" s="25" t="s">
        <v>189</v>
      </c>
      <c r="N69" s="25" t="s">
        <v>252</v>
      </c>
      <c r="O69" s="25"/>
      <c r="P69" s="32"/>
    </row>
    <row r="70" s="4" customFormat="1" ht="325" customHeight="1" spans="1:16">
      <c r="A70" s="25">
        <v>58</v>
      </c>
      <c r="B70" s="26" t="s">
        <v>328</v>
      </c>
      <c r="C70" s="26" t="s">
        <v>329</v>
      </c>
      <c r="D70" s="27">
        <v>2022</v>
      </c>
      <c r="E70" s="25" t="s">
        <v>23</v>
      </c>
      <c r="F70" s="31">
        <v>6754</v>
      </c>
      <c r="G70" s="31">
        <v>3300</v>
      </c>
      <c r="H70" s="27" t="s">
        <v>35</v>
      </c>
      <c r="I70" s="25">
        <v>0</v>
      </c>
      <c r="J70" s="27" t="s">
        <v>330</v>
      </c>
      <c r="K70" s="27" t="s">
        <v>331</v>
      </c>
      <c r="L70" s="27" t="s">
        <v>332</v>
      </c>
      <c r="M70" s="25" t="s">
        <v>189</v>
      </c>
      <c r="N70" s="25" t="s">
        <v>248</v>
      </c>
      <c r="O70" s="25"/>
      <c r="P70" s="32"/>
    </row>
    <row r="71" s="4" customFormat="1" ht="229" customHeight="1" spans="1:16">
      <c r="A71" s="25">
        <v>59</v>
      </c>
      <c r="B71" s="26" t="s">
        <v>333</v>
      </c>
      <c r="C71" s="26" t="s">
        <v>334</v>
      </c>
      <c r="D71" s="27" t="s">
        <v>57</v>
      </c>
      <c r="E71" s="25" t="s">
        <v>23</v>
      </c>
      <c r="F71" s="31">
        <v>7100</v>
      </c>
      <c r="G71" s="31">
        <v>3500</v>
      </c>
      <c r="H71" s="27" t="s">
        <v>35</v>
      </c>
      <c r="I71" s="25">
        <v>0</v>
      </c>
      <c r="J71" s="27" t="s">
        <v>335</v>
      </c>
      <c r="K71" s="27" t="s">
        <v>156</v>
      </c>
      <c r="L71" s="27" t="s">
        <v>156</v>
      </c>
      <c r="M71" s="25" t="s">
        <v>189</v>
      </c>
      <c r="N71" s="25" t="s">
        <v>252</v>
      </c>
      <c r="O71" s="25"/>
      <c r="P71" s="25" t="s">
        <v>40</v>
      </c>
    </row>
    <row r="72" s="4" customFormat="1" ht="131" customHeight="1" spans="1:16">
      <c r="A72" s="25">
        <v>60</v>
      </c>
      <c r="B72" s="29" t="s">
        <v>336</v>
      </c>
      <c r="C72" s="29" t="s">
        <v>337</v>
      </c>
      <c r="D72" s="25">
        <v>2022</v>
      </c>
      <c r="E72" s="25" t="s">
        <v>23</v>
      </c>
      <c r="F72" s="25">
        <v>20000</v>
      </c>
      <c r="G72" s="25">
        <v>5000</v>
      </c>
      <c r="H72" s="25" t="s">
        <v>35</v>
      </c>
      <c r="I72" s="25">
        <v>106</v>
      </c>
      <c r="J72" s="33" t="s">
        <v>338</v>
      </c>
      <c r="K72" s="27" t="s">
        <v>339</v>
      </c>
      <c r="L72" s="61" t="s">
        <v>340</v>
      </c>
      <c r="M72" s="25" t="s">
        <v>189</v>
      </c>
      <c r="N72" s="25" t="s">
        <v>248</v>
      </c>
      <c r="O72" s="25"/>
      <c r="P72" s="32" t="s">
        <v>173</v>
      </c>
    </row>
    <row r="73" s="4" customFormat="1" ht="205" customHeight="1" spans="1:16">
      <c r="A73" s="25">
        <v>61</v>
      </c>
      <c r="B73" s="29" t="s">
        <v>341</v>
      </c>
      <c r="C73" s="29" t="s">
        <v>342</v>
      </c>
      <c r="D73" s="25">
        <v>2022</v>
      </c>
      <c r="E73" s="25" t="s">
        <v>23</v>
      </c>
      <c r="F73" s="25">
        <v>2800</v>
      </c>
      <c r="G73" s="25">
        <v>2800</v>
      </c>
      <c r="H73" s="25" t="s">
        <v>24</v>
      </c>
      <c r="I73" s="25">
        <v>0</v>
      </c>
      <c r="J73" s="33" t="s">
        <v>343</v>
      </c>
      <c r="K73" s="33" t="s">
        <v>156</v>
      </c>
      <c r="L73" s="29" t="s">
        <v>156</v>
      </c>
      <c r="M73" s="25" t="s">
        <v>157</v>
      </c>
      <c r="N73" s="25" t="s">
        <v>211</v>
      </c>
      <c r="O73" s="25"/>
      <c r="P73" s="32"/>
    </row>
    <row r="74" s="4" customFormat="1" ht="93" customHeight="1" spans="1:16">
      <c r="A74" s="25">
        <v>62</v>
      </c>
      <c r="B74" s="29" t="s">
        <v>344</v>
      </c>
      <c r="C74" s="29" t="s">
        <v>345</v>
      </c>
      <c r="D74" s="25">
        <v>2022</v>
      </c>
      <c r="E74" s="25" t="s">
        <v>23</v>
      </c>
      <c r="F74" s="25">
        <v>540</v>
      </c>
      <c r="G74" s="25">
        <v>540</v>
      </c>
      <c r="H74" s="25" t="s">
        <v>24</v>
      </c>
      <c r="I74" s="27">
        <v>0</v>
      </c>
      <c r="J74" s="27" t="s">
        <v>343</v>
      </c>
      <c r="K74" s="27" t="s">
        <v>156</v>
      </c>
      <c r="L74" s="25" t="s">
        <v>156</v>
      </c>
      <c r="M74" s="25" t="s">
        <v>157</v>
      </c>
      <c r="N74" s="25" t="s">
        <v>158</v>
      </c>
      <c r="O74" s="25"/>
      <c r="P74" s="32"/>
    </row>
    <row r="75" s="4" customFormat="1" ht="283" customHeight="1" spans="1:16">
      <c r="A75" s="25">
        <v>63</v>
      </c>
      <c r="B75" s="28" t="s">
        <v>346</v>
      </c>
      <c r="C75" s="28" t="s">
        <v>347</v>
      </c>
      <c r="D75" s="30" t="s">
        <v>57</v>
      </c>
      <c r="E75" s="25" t="s">
        <v>23</v>
      </c>
      <c r="F75" s="30">
        <v>18000</v>
      </c>
      <c r="G75" s="30">
        <v>5000</v>
      </c>
      <c r="H75" s="27" t="s">
        <v>24</v>
      </c>
      <c r="I75" s="27">
        <v>0</v>
      </c>
      <c r="J75" s="33" t="s">
        <v>348</v>
      </c>
      <c r="K75" s="33" t="s">
        <v>349</v>
      </c>
      <c r="L75" s="29" t="s">
        <v>350</v>
      </c>
      <c r="M75" s="25" t="s">
        <v>61</v>
      </c>
      <c r="N75" s="25" t="s">
        <v>351</v>
      </c>
      <c r="O75" s="25"/>
      <c r="P75" s="32"/>
    </row>
    <row r="76" s="4" customFormat="1" ht="205" customHeight="1" spans="1:16">
      <c r="A76" s="25">
        <v>64</v>
      </c>
      <c r="B76" s="33" t="s">
        <v>352</v>
      </c>
      <c r="C76" s="33" t="s">
        <v>353</v>
      </c>
      <c r="D76" s="30" t="s">
        <v>57</v>
      </c>
      <c r="E76" s="25" t="s">
        <v>23</v>
      </c>
      <c r="F76" s="27">
        <v>8700</v>
      </c>
      <c r="G76" s="27">
        <v>3500</v>
      </c>
      <c r="H76" s="27" t="s">
        <v>35</v>
      </c>
      <c r="I76" s="27">
        <v>3360</v>
      </c>
      <c r="J76" s="29" t="s">
        <v>354</v>
      </c>
      <c r="K76" s="25"/>
      <c r="L76" s="29" t="s">
        <v>355</v>
      </c>
      <c r="M76" s="25" t="s">
        <v>61</v>
      </c>
      <c r="N76" s="25" t="s">
        <v>351</v>
      </c>
      <c r="O76" s="25"/>
      <c r="P76" s="32"/>
    </row>
    <row r="77" s="4" customFormat="1" ht="247" customHeight="1" spans="1:16">
      <c r="A77" s="25">
        <v>65</v>
      </c>
      <c r="B77" s="26" t="s">
        <v>356</v>
      </c>
      <c r="C77" s="26" t="s">
        <v>357</v>
      </c>
      <c r="D77" s="27">
        <v>2022</v>
      </c>
      <c r="E77" s="25" t="s">
        <v>23</v>
      </c>
      <c r="F77" s="31">
        <v>2680</v>
      </c>
      <c r="G77" s="31">
        <v>980</v>
      </c>
      <c r="H77" s="27" t="s">
        <v>35</v>
      </c>
      <c r="I77" s="25">
        <v>2046.83</v>
      </c>
      <c r="J77" s="27" t="s">
        <v>358</v>
      </c>
      <c r="K77" s="27" t="s">
        <v>359</v>
      </c>
      <c r="L77" s="25" t="s">
        <v>360</v>
      </c>
      <c r="M77" s="25" t="s">
        <v>82</v>
      </c>
      <c r="N77" s="25" t="s">
        <v>248</v>
      </c>
      <c r="O77" s="25"/>
      <c r="P77" s="32"/>
    </row>
    <row r="78" s="4" customFormat="1" ht="325" customHeight="1" spans="1:16">
      <c r="A78" s="25">
        <v>66</v>
      </c>
      <c r="B78" s="33" t="s">
        <v>361</v>
      </c>
      <c r="C78" s="33" t="s">
        <v>362</v>
      </c>
      <c r="D78" s="25" t="s">
        <v>57</v>
      </c>
      <c r="E78" s="27" t="s">
        <v>23</v>
      </c>
      <c r="F78" s="25">
        <v>7000</v>
      </c>
      <c r="G78" s="25">
        <v>3000</v>
      </c>
      <c r="H78" s="25" t="s">
        <v>35</v>
      </c>
      <c r="I78" s="25">
        <v>0</v>
      </c>
      <c r="J78" s="29" t="s">
        <v>363</v>
      </c>
      <c r="K78" s="29" t="s">
        <v>364</v>
      </c>
      <c r="L78" s="29" t="s">
        <v>365</v>
      </c>
      <c r="M78" s="25" t="s">
        <v>366</v>
      </c>
      <c r="N78" s="25" t="s">
        <v>367</v>
      </c>
      <c r="O78" s="25"/>
      <c r="P78" s="25" t="s">
        <v>68</v>
      </c>
    </row>
    <row r="79" s="4" customFormat="1" ht="125" customHeight="1" spans="1:16">
      <c r="A79" s="25">
        <v>67</v>
      </c>
      <c r="B79" s="29" t="s">
        <v>368</v>
      </c>
      <c r="C79" s="29" t="s">
        <v>369</v>
      </c>
      <c r="D79" s="30" t="s">
        <v>57</v>
      </c>
      <c r="E79" s="25" t="s">
        <v>23</v>
      </c>
      <c r="F79" s="25">
        <v>2162.57</v>
      </c>
      <c r="G79" s="25">
        <v>2000</v>
      </c>
      <c r="H79" s="27" t="s">
        <v>35</v>
      </c>
      <c r="I79" s="25">
        <v>1877.39</v>
      </c>
      <c r="J79" s="27" t="s">
        <v>370</v>
      </c>
      <c r="K79" s="27" t="s">
        <v>371</v>
      </c>
      <c r="L79" s="25" t="s">
        <v>372</v>
      </c>
      <c r="M79" s="25" t="s">
        <v>373</v>
      </c>
      <c r="N79" s="25" t="s">
        <v>248</v>
      </c>
      <c r="O79" s="25"/>
      <c r="P79" s="32"/>
    </row>
    <row r="80" s="4" customFormat="1" ht="140" customHeight="1" spans="1:16">
      <c r="A80" s="25">
        <v>68</v>
      </c>
      <c r="B80" s="29" t="s">
        <v>374</v>
      </c>
      <c r="C80" s="29" t="s">
        <v>375</v>
      </c>
      <c r="D80" s="25" t="s">
        <v>91</v>
      </c>
      <c r="E80" s="30" t="s">
        <v>34</v>
      </c>
      <c r="F80" s="25">
        <v>1200</v>
      </c>
      <c r="G80" s="25">
        <v>1089</v>
      </c>
      <c r="H80" s="25" t="s">
        <v>24</v>
      </c>
      <c r="I80" s="25"/>
      <c r="J80" s="33"/>
      <c r="K80" s="33"/>
      <c r="L80" s="29"/>
      <c r="M80" s="25" t="s">
        <v>376</v>
      </c>
      <c r="N80" s="25" t="s">
        <v>377</v>
      </c>
      <c r="O80" s="25"/>
      <c r="P80" s="32"/>
    </row>
    <row r="81" s="4" customFormat="1" ht="230" customHeight="1" spans="1:16">
      <c r="A81" s="25">
        <v>69</v>
      </c>
      <c r="B81" s="29" t="s">
        <v>378</v>
      </c>
      <c r="C81" s="29" t="s">
        <v>379</v>
      </c>
      <c r="D81" s="30" t="s">
        <v>91</v>
      </c>
      <c r="E81" s="30" t="s">
        <v>34</v>
      </c>
      <c r="F81" s="25">
        <v>13574</v>
      </c>
      <c r="G81" s="25">
        <v>3000</v>
      </c>
      <c r="H81" s="25" t="s">
        <v>35</v>
      </c>
      <c r="I81" s="25">
        <v>2924</v>
      </c>
      <c r="J81" s="29" t="s">
        <v>380</v>
      </c>
      <c r="K81" s="29" t="s">
        <v>381</v>
      </c>
      <c r="L81" s="29" t="s">
        <v>382</v>
      </c>
      <c r="M81" s="25" t="s">
        <v>265</v>
      </c>
      <c r="N81" s="25" t="s">
        <v>351</v>
      </c>
      <c r="O81" s="25"/>
      <c r="P81" s="32" t="s">
        <v>68</v>
      </c>
    </row>
    <row r="82" s="4" customFormat="1" ht="197" customHeight="1" spans="1:16">
      <c r="A82" s="25">
        <v>70</v>
      </c>
      <c r="B82" s="29" t="s">
        <v>383</v>
      </c>
      <c r="C82" s="29" t="s">
        <v>384</v>
      </c>
      <c r="D82" s="25" t="s">
        <v>91</v>
      </c>
      <c r="E82" s="25" t="s">
        <v>34</v>
      </c>
      <c r="F82" s="25">
        <v>11500</v>
      </c>
      <c r="G82" s="25">
        <v>5500</v>
      </c>
      <c r="H82" s="27" t="s">
        <v>35</v>
      </c>
      <c r="I82" s="27"/>
      <c r="J82" s="29" t="s">
        <v>385</v>
      </c>
      <c r="K82" s="25" t="s">
        <v>386</v>
      </c>
      <c r="L82" s="25" t="s">
        <v>387</v>
      </c>
      <c r="M82" s="25" t="s">
        <v>265</v>
      </c>
      <c r="N82" s="25" t="s">
        <v>388</v>
      </c>
      <c r="O82" s="25"/>
      <c r="P82" s="32"/>
    </row>
    <row r="83" s="4" customFormat="1" ht="144" customHeight="1" spans="1:16">
      <c r="A83" s="25">
        <v>71</v>
      </c>
      <c r="B83" s="33" t="s">
        <v>389</v>
      </c>
      <c r="C83" s="33" t="s">
        <v>390</v>
      </c>
      <c r="D83" s="27">
        <v>2022</v>
      </c>
      <c r="E83" s="25" t="s">
        <v>23</v>
      </c>
      <c r="F83" s="27">
        <v>10000</v>
      </c>
      <c r="G83" s="27">
        <v>9000</v>
      </c>
      <c r="H83" s="27" t="s">
        <v>24</v>
      </c>
      <c r="I83" s="27"/>
      <c r="J83" s="62" t="s">
        <v>391</v>
      </c>
      <c r="K83" s="27"/>
      <c r="L83" s="33" t="s">
        <v>392</v>
      </c>
      <c r="M83" s="25" t="s">
        <v>265</v>
      </c>
      <c r="N83" s="25" t="s">
        <v>351</v>
      </c>
      <c r="O83" s="25"/>
      <c r="P83" s="32"/>
    </row>
    <row r="84" s="4" customFormat="1" ht="256" customHeight="1" spans="1:16">
      <c r="A84" s="25">
        <v>72</v>
      </c>
      <c r="B84" s="28" t="s">
        <v>393</v>
      </c>
      <c r="C84" s="28" t="s">
        <v>394</v>
      </c>
      <c r="D84" s="30" t="s">
        <v>91</v>
      </c>
      <c r="E84" s="30" t="s">
        <v>34</v>
      </c>
      <c r="F84" s="30">
        <v>5000</v>
      </c>
      <c r="G84" s="30">
        <v>5000</v>
      </c>
      <c r="H84" s="27" t="s">
        <v>24</v>
      </c>
      <c r="I84" s="25">
        <v>1615.32</v>
      </c>
      <c r="J84" s="29" t="s">
        <v>395</v>
      </c>
      <c r="K84" s="33" t="s">
        <v>45</v>
      </c>
      <c r="L84" s="29" t="s">
        <v>246</v>
      </c>
      <c r="M84" s="25" t="s">
        <v>318</v>
      </c>
      <c r="N84" s="25" t="s">
        <v>367</v>
      </c>
      <c r="O84" s="25"/>
      <c r="P84" s="32" t="s">
        <v>68</v>
      </c>
    </row>
    <row r="85" s="4" customFormat="1" ht="383" customHeight="1" spans="1:16">
      <c r="A85" s="25">
        <v>73</v>
      </c>
      <c r="B85" s="29" t="s">
        <v>396</v>
      </c>
      <c r="C85" s="29" t="s">
        <v>397</v>
      </c>
      <c r="D85" s="25" t="s">
        <v>260</v>
      </c>
      <c r="E85" s="25" t="s">
        <v>23</v>
      </c>
      <c r="F85" s="25">
        <v>37365</v>
      </c>
      <c r="G85" s="25">
        <v>15000</v>
      </c>
      <c r="H85" s="25" t="s">
        <v>35</v>
      </c>
      <c r="I85" s="25">
        <v>5000</v>
      </c>
      <c r="J85" s="33" t="s">
        <v>398</v>
      </c>
      <c r="K85" s="27" t="s">
        <v>45</v>
      </c>
      <c r="L85" s="25" t="s">
        <v>45</v>
      </c>
      <c r="M85" s="25" t="s">
        <v>318</v>
      </c>
      <c r="N85" s="25" t="s">
        <v>367</v>
      </c>
      <c r="O85" s="25"/>
      <c r="P85" s="25" t="s">
        <v>40</v>
      </c>
    </row>
    <row r="86" s="4" customFormat="1" ht="321" customHeight="1" spans="1:16">
      <c r="A86" s="25">
        <v>74</v>
      </c>
      <c r="B86" s="28" t="s">
        <v>399</v>
      </c>
      <c r="C86" s="28" t="s">
        <v>400</v>
      </c>
      <c r="D86" s="30" t="s">
        <v>91</v>
      </c>
      <c r="E86" s="30" t="s">
        <v>34</v>
      </c>
      <c r="F86" s="30">
        <v>8000</v>
      </c>
      <c r="G86" s="30">
        <v>8000</v>
      </c>
      <c r="H86" s="27" t="s">
        <v>35</v>
      </c>
      <c r="I86" s="27">
        <v>11148</v>
      </c>
      <c r="J86" s="40" t="s">
        <v>401</v>
      </c>
      <c r="K86" s="40" t="s">
        <v>45</v>
      </c>
      <c r="L86" s="40" t="s">
        <v>246</v>
      </c>
      <c r="M86" s="25" t="s">
        <v>402</v>
      </c>
      <c r="N86" s="25" t="s">
        <v>367</v>
      </c>
      <c r="O86" s="25"/>
      <c r="P86" s="32" t="s">
        <v>68</v>
      </c>
    </row>
  </sheetData>
  <autoFilter ref="A2:P86">
    <extLst/>
  </autoFilter>
  <mergeCells count="12">
    <mergeCell ref="A1:B1"/>
    <mergeCell ref="A2:P2"/>
    <mergeCell ref="A3:B3"/>
    <mergeCell ref="N3:P3"/>
    <mergeCell ref="A5:C5"/>
    <mergeCell ref="A6:C6"/>
    <mergeCell ref="A26:C26"/>
    <mergeCell ref="A36:C36"/>
    <mergeCell ref="A41:C41"/>
    <mergeCell ref="A53:C53"/>
    <mergeCell ref="A60:C60"/>
    <mergeCell ref="A68:C68"/>
  </mergeCells>
  <hyperlinks>
    <hyperlink ref="M44" r:id="rId1" display="吴巧英" tooltip="http://www.ruyuan.gov.cn/zwgk/ldzc/xrd/content/post_229769.html"/>
  </hyperlinks>
  <pageMargins left="0.751388888888889" right="0.751388888888889" top="0.550694444444444" bottom="0.629861111111111" header="0.5" footer="0.5"/>
  <pageSetup paperSize="9" scale="2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乳源瑶族自治县2022年重点建设项目计划（草案）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Hiko</cp:lastModifiedBy>
  <dcterms:created xsi:type="dcterms:W3CDTF">2021-09-14T14:54:00Z</dcterms:created>
  <dcterms:modified xsi:type="dcterms:W3CDTF">2023-08-16T05:34:53Z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B5C7A76D38864432AF69DAB55B7B7C0F</vt:lpwstr>
  </property>
</Properties>
</file>