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乳源瑶族自治县2022年重点建设项目计划（草案）" sheetId="1" r:id="rId1"/>
  </sheets>
  <definedNames>
    <definedName name="_xlnm.Print_Titles" localSheetId="0">'乳源瑶族自治县2022年重点建设项目计划（草案）'!$4:$4</definedName>
    <definedName name="_xlnm.Print_Area" localSheetId="0">'乳源瑶族自治县2022年重点建设项目计划（草案）'!$A$1:$P$86</definedName>
    <definedName name="_xlnm._FilterDatabase" localSheetId="0" hidden="1">'乳源瑶族自治县2022年重点建设项目计划（草案）'!$A$4:$O$86</definedName>
  </definedNames>
  <calcPr fullCalcOnLoad="1"/>
</workbook>
</file>

<file path=xl/sharedStrings.xml><?xml version="1.0" encoding="utf-8"?>
<sst xmlns="http://schemas.openxmlformats.org/spreadsheetml/2006/main" count="827" uniqueCount="445">
  <si>
    <t>乳源瑶族自治县2022年1-8月重点建设项目进展情况表</t>
  </si>
  <si>
    <t>单位：万元</t>
  </si>
  <si>
    <t>序号</t>
  </si>
  <si>
    <t>项目名称</t>
  </si>
  <si>
    <t>建设内容及规模</t>
  </si>
  <si>
    <t>建设周期</t>
  </si>
  <si>
    <t>建设性质</t>
  </si>
  <si>
    <t>总投资</t>
  </si>
  <si>
    <t>2022年投资计划</t>
  </si>
  <si>
    <t>是否已申报2022年专项债</t>
  </si>
  <si>
    <t>1-8月完成投资额</t>
  </si>
  <si>
    <t>进展情况</t>
  </si>
  <si>
    <t>存在问题</t>
  </si>
  <si>
    <t>下一步措施</t>
  </si>
  <si>
    <t>挂点领导</t>
  </si>
  <si>
    <t>责任单位</t>
  </si>
  <si>
    <t>配合单位</t>
  </si>
  <si>
    <t>备注</t>
  </si>
  <si>
    <t>合计（74个）</t>
  </si>
  <si>
    <t>一、绿色工业发展</t>
  </si>
  <si>
    <t>春夏新科大健康产业项目</t>
  </si>
  <si>
    <t>包括4条水刺非织造布生产线、2条热风非织造布生产线、2条医用三抗纺粘喷熔复合非织造布生产线，合计新增非织造材料年产能48,000吨。</t>
  </si>
  <si>
    <t>2022-2024</t>
  </si>
  <si>
    <t>新建</t>
  </si>
  <si>
    <t>否</t>
  </si>
  <si>
    <t>地下存在岩洞，正在调整设计方案，预计9月中旬进行大范围施工。</t>
  </si>
  <si>
    <t>1.园区内道路不完善，影响后期项目建设和规划；
2.地下存在违规铺设的燃气管道，影响进一步施工；</t>
  </si>
  <si>
    <t>1.县高新区及建设单位要加紧做好前期工作，确保年底前开展道路施工。
2.由县住建管理局、桂头镇负责与中燃公司协商解决燃气管道问题，并及时拿出协商结果和解决措施。
3.春夏新科要加快工程建设，完成后续C、D地块的项目设计方案工作。</t>
  </si>
  <si>
    <t>陈大川</t>
  </si>
  <si>
    <t>发改局</t>
  </si>
  <si>
    <t>自然资源局、住建局、高新区、桂头镇、银源公司</t>
  </si>
  <si>
    <t>省重点储备</t>
  </si>
  <si>
    <t>乳源高新区扩园项目</t>
  </si>
  <si>
    <t>拟选址在一六镇东七村委会附近开展扩园建设，面积约4000亩，建设大健康产业园。</t>
  </si>
  <si>
    <t>2021-2030</t>
  </si>
  <si>
    <t>续建</t>
  </si>
  <si>
    <t>是</t>
  </si>
  <si>
    <t>正在委托第三方编制一六大健康产业园扩园可研和规划报告、一六大健康产业园扩园区域林地报批方案（预计9月初完成）；一六镇已完成约500亩地块的收储工作。</t>
  </si>
  <si>
    <t>（一）扩园区域土方平整难以达到土方平衡，需提前准备合适的弃土点；
（二）用林需求较大，需县林业局协调市局争取林地指标。</t>
  </si>
  <si>
    <t>尽快完成项目前期工作，尽快进入项目实施阶段。</t>
  </si>
  <si>
    <t>高新区
管委会</t>
  </si>
  <si>
    <t>自然资源局、林业局、一六镇</t>
  </si>
  <si>
    <t>市重点储备</t>
  </si>
  <si>
    <t>恒扬年产500万平米电极箔及6.5万吨净水剂建设项目</t>
  </si>
  <si>
    <t>建设生产集阳极铝箔、铝电解电容器等产品于一体的产业基地。</t>
  </si>
  <si>
    <t>2021-2023</t>
  </si>
  <si>
    <t>新厂房的规划许可证已完成，准备办理施工许可证。</t>
  </si>
  <si>
    <t>1.恒扬与威鸣研磨接壤地块中有一条10KVA高压架空电线，4座电线杆，该电线杆坐落于恒扬地块内，影响恒扬新厂房建设，需协调将该条高压电线迁移至地下管道。</t>
  </si>
  <si>
    <t>完成高压线的迁移后办理施工许可证。</t>
  </si>
  <si>
    <t>邓国雄</t>
  </si>
  <si>
    <t>工信局</t>
  </si>
  <si>
    <t>高新区、供电局</t>
  </si>
  <si>
    <t>省重点</t>
  </si>
  <si>
    <t>乳源县东阳光新型宠物药制剂项目</t>
  </si>
  <si>
    <t>新建辅助车间、质检车间、体内制剂车间、体内制剂中试车间、体外制剂车间、独立车间、丙类仓库和相关辅助设施，购置生产、研发等设备以及相关仪器。</t>
  </si>
  <si>
    <t>2020-2023</t>
  </si>
  <si>
    <t>完成主电缆敷设，进行动力车间、丙类仓库电缆敷设；进行动力车间设备和电气安装；完成合成三车间散水施工；进行辅助车间卫生打扫；进行温控单元、离心机、液氮罐等设备采购；罐区设备基础已完成，泵区施工中</t>
  </si>
  <si>
    <t>/</t>
  </si>
  <si>
    <t>进行辅助车间、体外制剂车间电缆敷设；完成动力车间设备和电气安装；完成合成三车间配电房电缆沟施工；进行辅助车间办公室布局；进行粉碎机、包装机、换热器等设备采购；进行罐区基建施工</t>
  </si>
  <si>
    <t>张军</t>
  </si>
  <si>
    <t>乳源县卓特新能源智能装备生产线新建项目</t>
  </si>
  <si>
    <t>占地面积约50亩，建设新能源智能制造生产线项目。</t>
  </si>
  <si>
    <t>2022-2023</t>
  </si>
  <si>
    <t>1.已完成土地挂牌出让摘牌，企业方正在开展平面图、施工图的设计。               
2.正在开展企业用地土方平整项目，该项目已完成接近90%，剩余10%需该用地上电力线路迁改后进行。                                                    
3.跨八仙河桥梁建设已开工。</t>
  </si>
  <si>
    <t>1.卓特投资方到2023年1月份支付完所有国有建设用地使用权出让价款，项目进展推后 。                                 2.八仙河新建桥梁与北环路连接处，涉及南水供水管道，需做好特殊防护。</t>
  </si>
  <si>
    <t>加快推进土地平整，协调跨越南水供水工程工作。</t>
  </si>
  <si>
    <t>肖俊青</t>
  </si>
  <si>
    <t>银源公司</t>
  </si>
  <si>
    <t>广东（乳源）禾康精细化工项目</t>
  </si>
  <si>
    <t>建设年产15000吨克菌丹原药、年产10000吨灭菌丹原药、年产5800吨80%克菌丹干悬浮剂、年产2000吨2,3-二氯吡啶，年产2000吨3-溴-1-(3-氯-2-吡啶基)-1氢-吡唑-5-甲酸等5个项目</t>
  </si>
  <si>
    <t>土建总体完成总量的87%；设备安装施工进度完成91%；甲类车间A完成总工作量96%；丙类车间B完成总工作量的94%；丙类车间A完成总工作量的95%；管道工艺安装完成总工作量的93%；电气专业施工进度情况：动力电缆接线完成20%、DCS室到配电房主电缆完成98%；消防工程总体完成70%；电力工程完成总体90%；设备到位92%；总体完成90%。</t>
  </si>
  <si>
    <t>1、禾康公司后山边坡工程尚未开展，影响禾康公司环保处理和公用工程的建设，影响项目的整体推进进度。                                                                             2、禾康公司已于2021年完成土地产权证的办理手续，但地块还存在工业用地规划方面的瑕疵，需加快工业用地规划完善手续.                                                                                                                                       3.没有外部管廊，急需外部管廊连接氯气管道和蒸汽管道。</t>
  </si>
  <si>
    <t>1.请高新区加快推进后山边坡施工，完善管廊建设；
2.请县自然资源局加快完成禾康工业用地规划。</t>
  </si>
  <si>
    <t>唐保生</t>
  </si>
  <si>
    <t>自然资源局、高新区</t>
  </si>
  <si>
    <t>市重点</t>
  </si>
  <si>
    <t>曼陀罗健康产业园建设项目</t>
  </si>
  <si>
    <t>项目位于乳城镇经济高新区宋田村对面，占地45亩，总建筑面积56250平方米。整个建设工程分三期进行，一期工程建筑面积28750平方米，投资7000万元，规划筹建注射剂、粉针剂、大输液等剂型的药品生产综合车间、仓库、生产辅助车间、质量行政办公大楼、员工宿舍等。二期工程建筑面积8000平方米，投资2000万元，规划筹建医疗器械、一次性/菌医疗耗材。三期工程建筑面积19500平方米，投资6000万元，规划片剂、胶囊、颗粒剂等剂型药品生产综合车间、化妆品生产综合车间、仓库、细胞中心。</t>
  </si>
  <si>
    <t>已完成生产楼3一层楼板浇筑</t>
  </si>
  <si>
    <t>项目停工</t>
  </si>
  <si>
    <t>进一步沟通协调项目退出事宜。</t>
  </si>
  <si>
    <t>高新区</t>
  </si>
  <si>
    <t>鸿源环保科技1.5万吨/年废有机溶剂综合利用项目</t>
  </si>
  <si>
    <t>建设年处理1.5万吨/年废有机溶剂处理设备及配套设施。</t>
  </si>
  <si>
    <t>1.已向市环保提交审批材料，待审批完成后方可进行下一步                       2.正在进行旧厂房的拆除和场地平整                               
3.供电局已出高压线迁移方案正等过会确定</t>
  </si>
  <si>
    <t>环评审批意见还未出具</t>
  </si>
  <si>
    <t>1.协调加快环评批复、建设方案设计；2.待高压线路迁移方案确定后做护坡方案。</t>
  </si>
  <si>
    <t>生态环境局乳源分局、供电局</t>
  </si>
  <si>
    <t>中国水电十四局风电塔筒、光伏支架综合制造基地项目</t>
  </si>
  <si>
    <r>
      <rPr>
        <sz val="18"/>
        <rFont val="宋体"/>
        <family val="0"/>
      </rPr>
      <t>风电塔筒、光伏支架及风电配套产品制造，占地约 89 亩，年产塔筒</t>
    </r>
    <r>
      <rPr>
        <sz val="18"/>
        <rFont val="Times New Roman"/>
        <family val="1"/>
      </rPr>
      <t>300</t>
    </r>
    <r>
      <rPr>
        <sz val="18"/>
        <rFont val="宋体"/>
        <family val="0"/>
      </rPr>
      <t>套。</t>
    </r>
  </si>
  <si>
    <t xml:space="preserve">目前光伏支架厂房地基开挖、浇筑及回填施工已完成，地面硬化及钢结构立柱及横梁吊装均完成，正在开展光伏支架生产设备安装及厂房瓦面安装等工作。
</t>
  </si>
  <si>
    <t>厂区内新拱桥村临时道路仍未完成改迁，影响厂区厂房基础开挖、场内主干道路修建等工作。</t>
  </si>
  <si>
    <t>完成场内光伏支架生产车间设备安装调试工作，完成新拱桥村道路改迁工作。</t>
  </si>
  <si>
    <t>李继发</t>
  </si>
  <si>
    <t>游溪镇</t>
  </si>
  <si>
    <t>鑫源环保扩建技改项目</t>
  </si>
  <si>
    <t>办公楼建设、设备技改更新。</t>
  </si>
  <si>
    <t>办公楼宿舍楼已结构封顶，完成进度70%；环评批复已完成，5312m2地块已取得建设工程规划许可；技术改造建安和监理招标已挂网；重点设备技术需求已完成；用电专线已与县供电局积极沟通。</t>
  </si>
  <si>
    <t>技改项目办理建设工程施工许可证；涉国土空间批复。</t>
  </si>
  <si>
    <t>积极推进项目报建，办理施工许可，推进技改项目建安和监理以及大型设备招采工作。</t>
  </si>
  <si>
    <t>闫凯</t>
  </si>
  <si>
    <t>住建局、自然资源局</t>
  </si>
  <si>
    <t>胜蓝电子二期项目</t>
  </si>
  <si>
    <t>建设三号、四号四层厂房合计20670平米，购置新设备。</t>
  </si>
  <si>
    <t>2021-2022</t>
  </si>
  <si>
    <t>厂房内部已装修完毕，已经在试产</t>
  </si>
  <si>
    <t>简连英</t>
  </si>
  <si>
    <t>聚能永拓标准厂房新建项目</t>
  </si>
  <si>
    <t>项目位于迎宾路富源大道富源路2号，总投资约4500万元，占地面积11.77亩，建设1.85万平方米的厂房，致力为小微企业创新建设平台。</t>
  </si>
  <si>
    <t>正在进行厂房主体建设，目前在建一楼主体框架</t>
  </si>
  <si>
    <t>禤继文</t>
  </si>
  <si>
    <t>大明研磨二期标准厂房新建项目</t>
  </si>
  <si>
    <t>建设1.08万平方米标准厂房。</t>
  </si>
  <si>
    <t>正在办理竣工验收手续</t>
  </si>
  <si>
    <t>乳源瑶族自治县“厂区变园区、产区变城区”基础设施及公共服务建设项目</t>
  </si>
  <si>
    <t>标准化厂房建设、污水处理能力提升、经济高新区智慧园区项目、天然气“县县通工程”乳源末站直供东阳光园区管线工程、高新区固废处理新建项目、高新区扩园、璞泰来地块、胜蓝地块土地平整等。</t>
  </si>
  <si>
    <t>2021-2025</t>
  </si>
  <si>
    <t>1.东阳光厂区变园区、产区变城区改革试点公共配套设施-高新区标牌、红绿灯工程项目正在进行设计选点、已进场施工，完成约10%。已进场施工，已完成北环路临时水马放置；
2.完善新材料产业园供水管道安装工程已完成招投标工作，办理施工许可；
3.新材料产业园污水处理工程（1）计划9月初完成气象站迁改工作 ；（2）8月底启动环评报告审批工作；（3）9月初组织召开图纸会审工作；（4）9月初完成施工许可证“容缺办理”工作；
4.新材料产业园北侧道路改建工程合同签订完成，准备开工实施；
5.八仙河河堤治理项目正在进行施工，已完成约40%； 
6.富源路东段、横三路东段、文塔路新建道路项目已完成初步设计和概算,计划分期实施，已通过政府常务会议，准备材料上县委常务会；
7.富源工业园供电及其配套设施项目正在进行施工，已完成约30%；
8.恒扬挡墙加高延伸工程已完成施工，正在准备材料验收；
9.东阳光锂电池厂南侧排水渠改造工程已完成清表放线工作，正在确定征地面积及费用；
10.开发区110KV南鹰线和110KV鹰冶线电力线路迁改项目正在进行施工，已完成约10%；
11.北环路北侧10KV电力线路迁改项目已完工，准备材料验收；
12.金源路北侧线路迁移已完成初步设计跟概算；
13.东阳光35KV电力线路迁改项目已通过政府常务会议，准备材料上县委常委会材料；
14.北环路北侧（欧莱胜蓝）土方回填项目正在编制方案，计划分期实施；
15.富源工业园北环路北侧新建道路项目正在编制方案，计划分期实施；
16.纵三路西侧地块土方平整项目正在进行施工；
17.富源工业园胜蓝桥梁新建工程正在编制方案； 
18.建设完善静脉产业园正在编制方案，准备征求各单位，准备材料上常务会议；
19.乳源瑶族自治县化工产业园特勤消防站建设项目已过会，预计9月初进行理想工作。
20.乳源瑶族自治县乳城镇农贸市场建设工程正在进行初步设计和概算编制，对三种方案进行比对；
21.乳源绿之源西侧标准厂房建设项目总体工程进度约70%。其中办公楼已封顶且砌筑已完成，正在进行钢结构施工；厂房A已完成5层封顶，正在装饰装修；厂房B已完成6层封顶，正在砌砖，准备装饰装修；厂房C已完成5层，正在建设第6层。
22.其他子项目暂未实施</t>
  </si>
  <si>
    <t>1.富源工业园北环路北侧新建道路项目、北环路北侧（欧莱二期和胜蓝三期地块）土方回填项目等子项目未完成征地。
2.八仙河河堤治理项目、完善新材料产业园供水管道安装工程等子项目与国防光缆、通讯管线距离较近，需协调。
3.新材料产业园污水处理工程土地调规用时长且尚未完成环评工作。
4.新材料产业园污水处理工程需容缺办理施工许可证。
5.新材料产业园北侧道路改扩建工程三调数据显示农用地5.36亩、未利用地0.32亩不可开发。
6.东阳光锂电池厂南侧排水渠改造工程东阳光围墙存在安全隐患，存在施工安全风险。
7.乳源瑶族自治县化工产业园特勤消防站建设项目项目建设占用70亩林地，需要市林业局报批。
8.建设完善静脉产业园项目需落实土地规模。</t>
  </si>
  <si>
    <t>1.协调乳城镇加快项目征地；
2.协调县自然资源局加快解决土地调规、空间规划问题；
3.积极与国防光缆、通讯管线单位对接协调，推动项目施工。
4.协调住建局尽快办理容缺审批工作。</t>
  </si>
  <si>
    <t>叶 飞</t>
  </si>
  <si>
    <t>乳城镇、自然资源局、住建局、武装部</t>
  </si>
  <si>
    <t>东阳光璞泰来1万吨/年PVDF与1.8万吨/年R142b项目</t>
  </si>
  <si>
    <t>项目占新建PVDF生产装置（含聚合/后处理厂房）、VDF和R142b生产装置、中水回用装置、循环水站、空压冷冻站、焚烧装置、仓库（含甲类/成品）、变配室、控制室、综合楼（含化验/办公）、罐区（含R142b/R152a/VDF/HFP
/HCL），购置相关公用工程及配套设施一批。建成后新增PVDF产能2万吨，R142b产能4.5万吨。</t>
  </si>
  <si>
    <t>7月前交付用地部分：1.液氯中转库及备件库在进行钢结构加工；2.R142b装置主体建设已完成70%；3.VDF（裂解）主体施工完成60%；4.VDF（精馏）主体施工完成30%；5.PVDF后处理厂房基础施工完成90%，主体未开始施工；6.PVDF成品仓库基础施工完成30%，在进行钢结构加工。8月交付用地部分大部分未开始施工，小部分进行基础施工。</t>
  </si>
  <si>
    <t>目前剩余化学研发厂房、中央控制室、变配电室、维修及高纯水车间、罐组二三等仍不具备场地移交条件，对项目按期投产有极大影响。</t>
  </si>
  <si>
    <t>剩余待移交场地靠近北、东、南侧山体，目前正进行逐级放坡，同步进行土方清运及边坡喷锚施工，在确保安全的前提下，根据璞泰来施工优先级，有序组织场地移交。</t>
  </si>
  <si>
    <t>叶飞</t>
  </si>
  <si>
    <t>仙湖工业园扩园提质</t>
  </si>
  <si>
    <t>完成仙湖工业园约1500亩地块三通一平；园区道路及附属设施建设；园区污水管网建设及其他基础配套设施建设。</t>
  </si>
  <si>
    <t>1.乳源县S250省道东侧春夏新科土方平整一期项目已进场施工，已完成约60%；
2.仙湖工业园道路及附属设施建设项目准备材料上政府常务会，上建委会；
3.仙湖工业园（筑友）土方平整项目正在进行企业清退工作；
4.乳源县S250省道东侧春夏新科土方平整二期项目向县政府请示预留规模来完成调规工作；
5.桂头工业园10kV及0.4kV线路电缆下地工程正在准备材料上政府常务会议；
5.其他子项目暂未实施。</t>
  </si>
  <si>
    <t>仙湖工业园道路及附属设施建设项目涉及征地未完成。春夏新科土方平整二期项目需进行用地调规。</t>
  </si>
  <si>
    <t>协调桂头镇加快项目征地，自然资源局做好用地调规工作。</t>
  </si>
  <si>
    <t>桂头镇、自然资源局</t>
  </si>
  <si>
    <t>乳源县万森天然冰片生产项目</t>
  </si>
  <si>
    <t>建设天然冰片加工厂及配套种植基地。</t>
  </si>
  <si>
    <t>完成场地平整部分的招标工作，准备进场</t>
  </si>
  <si>
    <t>李智军</t>
  </si>
  <si>
    <t>筑友集团（乳源）装配式节能建筑科技园</t>
  </si>
  <si>
    <t>占地面积约106亩，建设成套住宅部品部件制造中心、装配式节能建筑展示中心、数字化物流中心等。</t>
  </si>
  <si>
    <t>项目用地开展征拆工作。</t>
  </si>
  <si>
    <t>征地进展停滞</t>
  </si>
  <si>
    <t>供地方式改为先租后让的形式，项目方与工信签订正式投资协议后，各部门同时推动各要素环节，确保在10月15日前动工</t>
  </si>
  <si>
    <t>桂头镇</t>
  </si>
  <si>
    <t>东阳光年产4万吨高精度铝箔新材料项目</t>
  </si>
  <si>
    <t>占地面积33亩，建筑面积2.2万平方米。建设厂房、辅助用房及仓库，生产设备散热器钎焊铝箔2.8万吨/年、电池铝箔1.2万吨/年。</t>
  </si>
  <si>
    <t>2020-2022</t>
  </si>
  <si>
    <t>三期工程前期项目已经全线投产，8月份完成2500吨成品产出。后期项目还有3台分切设备处在配备制造过程，预计9月份交付，12月正常生产。届时，三期项目全部完成。</t>
  </si>
  <si>
    <t>投资停滞，该项目为韶关市重点项目、广东省重点建设项目，均未完成投资计划。</t>
  </si>
  <si>
    <t>工信局加强协调，确报完成年度投资计划。</t>
  </si>
  <si>
    <t>二、乡村振兴建设</t>
  </si>
  <si>
    <t>2022年度乳源瑶族自治县桂头镇垦造水田项目</t>
  </si>
  <si>
    <t>桂头镇水田垦造400亩。</t>
  </si>
  <si>
    <t>项目建设规模524亩，其中杨溪村114亩、七星墩村410亩。杨溪村项目已完成民意调查工作，正在开展园地论证报告编制工作；桂头镇七星墩村项目正在开展民意调查工作。项目备选地块面积347亩，其中小江村63亩、松围村90亩、七星墩村（上桂村小组片区）194亩；小江村项目正在开展民意调查工作，松围村正在开展民意调查和园地论证报告编制工作；、七星墩村（上桂村小组片区）194亩正在开展土壤检测工作。</t>
  </si>
  <si>
    <t>项目杨溪村、松围涉及林业图斑面积159亩，经与县林业部门沟通，受政策因素影响，涉林地块无法办理林地转出手续和林地变更手续。</t>
  </si>
  <si>
    <t>一是督促桂头镇快完成小江村、七星墩村民意调查工作。继续加强沟通联系和业务指导，安排人员积极对接各有关镇，共同进村入户深入宣讲垦造水田工作政策，争取做通村民思想工作。二是加快立项工作。待小江村完成民意调查后，将杨溪村、小江村先行立项，加快工作进度。三是加快完成、七星墩村（上桂村小组片区）土壤检测和民意调查工作。</t>
  </si>
  <si>
    <t>谢向军</t>
  </si>
  <si>
    <t>自然资源局</t>
  </si>
  <si>
    <t>2021年万科乡村振兴项目</t>
  </si>
  <si>
    <t>绿道、广场、道路等基础设施。</t>
  </si>
  <si>
    <t>一、绿道示范带（3公里示范段）：总进度100%。剩余24公里绿道已于3月6日开始施工。二、新街桥至桂头加油站7公里绿道：总进度约91%。清表及垃圾外运完成100%；挡墙基础开挖完成70%；挡墙垫层浇筑完成40%；苗木迁移完成100%；节点施工完成80%。三、游溪镇至一六镇段5.5公里绿道：总进度约80%。清表垃圾外运完成100%；苗木迁移完成100%；园路基础开挖完成100%；围栏砌筑完成60%；水泥稳定碎石摊铺完成90%；透水混凝土浇筑完成40%。四、一六镇至县城段12公里绿道：总进度约75%。挡墙基础开挖完成100%；园路开挖完成100%；围栏砌筑水刷石围栏完成35%，卵石完成50%；园路混凝土浇筑完成75%。五、瑶客共生主题区（前广场）：总进度约96%。驿站、展厅大石头基础、舞台、景亭一、二基础浇筑完成，预埋件完成100%；舞台、展销点、景亭二首层柱木工支模完成100%，首层柱浇筑完成100%，外包土色混凝土完成100%；连廊钢立柱、横梁安装完成95%；连廊、书屋钢结构安装完成100%，书屋首层装修完成35%；书屋前河石砌筑完成42%。六、桂头中心小学：总进度约92%。教学楼主体结构封顶，主体结构收尾完成100%；田径场塑胶跑道完成100%；二次结构完成100%；装饰装修完成90%；水泵房完成70%。七、桂头中心小学杨溪分教点：总进度约39%。基础开挖完成100%；教学楼主体结构完成100%；首层墙体砌筑完成90%；田径场浇筑完成50%。八、必背至大村三公里道路：总进度约93%。病害切割完成100%；病害处置完成100%；路面加宽段完成100%；坐凳节点完成100%；沥青摊铺完成90%。九、必背八景：总进度约36%。入口牌坊廊架结构完成100%；瑶山时刻停车区垫层浇筑100%；渡桥记忆护栏破除完成100%；杨溪道综合区护栏破除完成100%；瀑布基础浇筑完成100%；镇前栈道场地平整完成85%；桂坑口大小广场基础开挖完成80%。十、桂头湿地公园：总进度约18%。清表垃圾外运完成100%；结构节点基础开挖80%；驿站挡墙砌筑完成55%；亲水平台及人行栈道管桩操作平台完成100%。</t>
  </si>
  <si>
    <t>农业农村局</t>
  </si>
  <si>
    <t>乳城镇、一六镇、游溪镇、桂头镇、必背镇</t>
  </si>
  <si>
    <t>乳源县人居环境综合整治和乡村振兴建设项目</t>
  </si>
  <si>
    <t>实施扶持12个村级集体经济发展试点、农村人居环境综合整治、高标农田水利基础设施建设、东坪镇新村茶产业基地建设项目、100个美丽宜居村庄建设、农村改厕工程项目、农村垃圾处理工程项目。</t>
  </si>
  <si>
    <t>1.村集体经济发展试点：1.4月已完成支付2020年村级集体经济试点洛阳镇板长村、必背镇公坑村省级配套资金15万元，市配套资金1.5万元，共33万元；2021年村级集体经济试点游溪镇上营村、乳城镇岭溪村、一六镇团结村省级配套资金15万元、市配套资金1.5万元、县级配套资金3.5万元，共60万元。2.2022年省级村级集体经济试点游溪镇冷水岐村、桂头镇小江村，中央资金60万（一个村30万）已下达我县，8月份提交局班子会审议拨付。
2.高标农田水利基础设施建设：高标项目已完成设计报告编制、评审、批复和立项审批，目前正在进行招投标阶段，预计9月8日完成工程招标工作。
东坪镇新村茶产业基地建设项目：开展种植技术、炒茶技术推广培训；茶叶包装盒及设计；茶叶产品宣传广告。正在搭建茶叶加工厂房。
3.人居环境整治美丽宜居村：对村庄启动农房微改造、村巷道路硬化及排水排污沟渠改造工程。2022年我县对100个干净整洁村进行整治提升，新打造10个美丽宜居村和5个特色精品村。截止目前，第一批59个村美丽乡村建设项目任务已下达至各镇，各镇正有序推进施工建设，目前完成施工进度约60%。桂头镇草田坪村美丽宜居村建设已完工并通过竣工验收，洛阳镇洛阳村委黄洛洞村、乳城镇岭溪村委岭头村已完成特色精品村提升建设。</t>
  </si>
  <si>
    <t>高标农田水利基础设施建设：由于项目区部分农田未完成流转。
人居环境整治美丽宜居村：1.乡村建设项目分散，项目前期进度慢；2.项目审批手续繁琐，前期工作耗时长。</t>
  </si>
  <si>
    <t>村集体经济发展试点：1.健全工作机制；2.拓宽发展壮大村级集体渠道；3.加强监督管理。
高标农田水利基础设施建设：加快土地流转进程，在农田收割前完成全部工程前期准备工作。
人居环境整治美丽宜居村：结合各镇乡村振兴示范带项目建设，完善干净整洁村及美丽宜居村设计方案，督促施工单位加快施工进度，确保完成乡村建设任务。</t>
  </si>
  <si>
    <t>各镇</t>
  </si>
  <si>
    <t>秸秆多元高值化综合利用项目建设情况</t>
  </si>
  <si>
    <r>
      <rPr>
        <sz val="18"/>
        <rFont val="宋体"/>
        <family val="0"/>
      </rPr>
      <t>该项目由韶关市绿色低碳材料研究院有限公司投资</t>
    </r>
    <r>
      <rPr>
        <sz val="18"/>
        <rFont val="Times New Roman"/>
        <family val="1"/>
      </rPr>
      <t>4200</t>
    </r>
    <r>
      <rPr>
        <sz val="18"/>
        <rFont val="宋体"/>
        <family val="0"/>
      </rPr>
      <t>万元，主营秸秆高值化综合利用及配套设备制造，落户一六镇团结村委育才小学，占地</t>
    </r>
    <r>
      <rPr>
        <sz val="18"/>
        <rFont val="Times New Roman"/>
        <family val="1"/>
      </rPr>
      <t>11662</t>
    </r>
    <r>
      <rPr>
        <sz val="18"/>
        <rFont val="宋体"/>
        <family val="0"/>
      </rPr>
      <t>㎡，基建及公共设施规划收储区</t>
    </r>
    <r>
      <rPr>
        <sz val="18"/>
        <rFont val="Times New Roman"/>
        <family val="1"/>
      </rPr>
      <t>6</t>
    </r>
    <r>
      <rPr>
        <sz val="18"/>
        <rFont val="宋体"/>
        <family val="0"/>
      </rPr>
      <t>公顷，桔梗加工区</t>
    </r>
    <r>
      <rPr>
        <sz val="18"/>
        <rFont val="Times New Roman"/>
        <family val="1"/>
      </rPr>
      <t>900</t>
    </r>
    <r>
      <rPr>
        <sz val="18"/>
        <rFont val="宋体"/>
        <family val="0"/>
      </rPr>
      <t>㎡，设备维护区</t>
    </r>
    <r>
      <rPr>
        <sz val="18"/>
        <rFont val="Times New Roman"/>
        <family val="1"/>
      </rPr>
      <t>600</t>
    </r>
    <r>
      <rPr>
        <sz val="18"/>
        <rFont val="宋体"/>
        <family val="0"/>
      </rPr>
      <t>㎡，办公区</t>
    </r>
    <r>
      <rPr>
        <sz val="18"/>
        <rFont val="Times New Roman"/>
        <family val="1"/>
      </rPr>
      <t>600</t>
    </r>
    <r>
      <rPr>
        <sz val="18"/>
        <rFont val="宋体"/>
        <family val="0"/>
      </rPr>
      <t>㎡。</t>
    </r>
  </si>
  <si>
    <t>暂停实施</t>
  </si>
  <si>
    <t>投资主体变动，暂未明确新投资主体</t>
  </si>
  <si>
    <t>陈希茂</t>
  </si>
  <si>
    <t>一六镇</t>
  </si>
  <si>
    <t>现代农业产业园</t>
  </si>
  <si>
    <t>包括现代农业（水稻）种植示范基地、稻鱼共生综合种养示范基地和岭南农业产业特色村庄风貌打造三部分，涵盖桂头镇阳陂、王龙围、松围、塘头等村委，打造桂头镇“稻花飘香”田园综合示范带。</t>
  </si>
  <si>
    <t>1.王龙围现代农业（水稻）种植示范基地：上造水稻以完成收割，下造完成735亩水稻种植；抗旱设施设备已完成安装；已委托乡村振兴平台公司采购农机设备，正在实施采购程序。
2.东岸生态农业基地：上半年辣椒、西瓜、水稻等已完成收割，新种植水稻260亩、玉米160亩、粉葛40亩、辣椒和茄子共50亩；生产基地配套设施（水渠）正在施工，进度约80%。</t>
  </si>
  <si>
    <t>一是加快项目进度，加强施工质量安全监管，完善项目材料；
二是做好农作物种植技术指导工作。</t>
  </si>
  <si>
    <t>龚民</t>
  </si>
  <si>
    <t>韶关润民牧业（乳源）项目</t>
  </si>
  <si>
    <t>占地面积300亩，建筑面积11万平方米，建造猪舍60栋、配套建设猪粪堆放发酵场、厌氧沼气发电设施、污水处理系统、小区场地绿化硬化等。</t>
  </si>
  <si>
    <t>母猪区主体工程完毕，引种在按批次引进，育肥区在建设中。</t>
  </si>
  <si>
    <t>当地一位村民在我司育肥区域生活，多次协商迁移未果，导致育肥区域进度缓慢，影响明年育肥计划。</t>
  </si>
  <si>
    <t>尽快投入生产</t>
  </si>
  <si>
    <t>番灵畜牧年存10000头母猪养殖场</t>
  </si>
  <si>
    <t>项目位于乳城镇大东村委，计划年出栏猪仔22万头，年产值9500万元，主要设备：8976套定位栏、2688套产床、污水综合处理设施。建筑面积60000平方米，其中猪舍面积52000平方米，办公楼及宿舍楼等辅助设施面积有8000平方米。</t>
  </si>
  <si>
    <t>1、企业内部选址考察：已完成。
2、政府部门选址考察：已完成。
3、土地流转：已完成（1033亩）。
4、林地审批手续：已完成。
5、设施农业用地手续：已提交资料，已取得镇政府批复。
6、环境影响评价手续：已完成（已取得环评批复）。
7、水土保持方案：已完成（已取得行政许可决定书）。
8、配怀舍、保育舍和育肥舍主体完工，环保等配套设施正在施工</t>
  </si>
  <si>
    <t>加快施工进度</t>
  </si>
  <si>
    <t xml:space="preserve"> </t>
  </si>
  <si>
    <t>乳源县益豚生猪养殖场项目</t>
  </si>
  <si>
    <t>项目位于乳城镇新兴村委会叶屋村。该养殖场占地面积约550亩，年养殖规模母猪1万头，肉猪出栏20万头。</t>
  </si>
  <si>
    <t>1、企业内部选址考察：已完成
2、政府部门选址考察：已完成
3、土地流转：已完成
4、林地审批手续：已完成
5、设施农业用地手续：已完成
6、环境影响评价手续：已完成
7、水土保持方案：已完成
8、已开工建设情况：该项目已完成进场道路、边界围栏、场地平整；内外生活区已完成建设75%,生产区完成建设75%，环保配套设施建设完成75%，目前工人有300多人，总体场内建设完成率75%，预计9月底可完工。</t>
  </si>
  <si>
    <t>目前258乡道拓宽工程款已拨至新兴村委，根据村委提供的道路拓宽及增加路灯方案，制定建设计划。除加快项目的建设进度外，后续加快道路铺设，做好乡村振兴工作。</t>
  </si>
  <si>
    <t>乳城镇</t>
  </si>
  <si>
    <t>新好广东韶关乳源7500种猪+65000头年出栏育肥场项目</t>
  </si>
  <si>
    <t>项目位于乳城镇大东村委上座旱洞老湖寮。规划猪舍采用半漏缝地板、机械自动刮粪板工艺、自动供水和自动供料系统。环控系统上采用了自动机械通风降温。为提高安全系数，拟采用初效空气过滤系统。目前项目土建招标均采用总包模式，较传统模式节省人工、成本，效率更高，本项目猪舍采用大跨度钢构设计。</t>
  </si>
  <si>
    <t>1、项目总建设进度90%，母猪区已完成建设并投产；
2、母猪场环保设备，发酵罐等已验收并投入使用；
3、育肥区进度70%，目前进度缓慢。</t>
  </si>
  <si>
    <t>1、2022年因更换供应商，需切割育肥场工程，进度较缓慢；
2、因地势问题，猪场在在6月多次被水淹，猪只、厂房、机器设备损失惨重。</t>
  </si>
  <si>
    <t>1、尽快维修受损机器设备，恢复正常生产；
2、尽快切割完成育肥场工程，完成剩余30%进度。</t>
  </si>
  <si>
    <t>三、能源发展</t>
  </si>
  <si>
    <t>明阳乳源县白坑村100MWp农光互补光伏发电项目</t>
  </si>
  <si>
    <t>项目结合农光互补、林光互补、渔光互补等形式，建设100兆瓦光伏电站。</t>
  </si>
  <si>
    <t>1.已根据韶关测绘院提供的矢量数据踏勘光伏项目现场；
2.已完成项目可研报告编制；
3.正在与乳源大布镇初步达成租地意向协议；
4.正在获取光伏地块红线原则意见
5.正在调查光伏地块限制因素。</t>
  </si>
  <si>
    <t>1.土地流转费用未能保障。明阳公司目前在大布只能选取39亩土地，但是征地成本很高2.合作协议未签署，资金未到位。3.林地使用可研报告等专项推进缓慢。</t>
  </si>
  <si>
    <t>视明阳公司开发需求，继续协调土地流转</t>
  </si>
  <si>
    <t>林欣</t>
  </si>
  <si>
    <t>大布镇，自然资源局，林业局</t>
  </si>
  <si>
    <t>明阳乳源县钨莲村100MWp农光互补光伏发电项目</t>
  </si>
  <si>
    <t>大布镇，自然资源局、林业局</t>
  </si>
  <si>
    <t>天然气管道“县县通”乳源段</t>
  </si>
  <si>
    <t>约38公里天然气管道建设。</t>
  </si>
  <si>
    <t>累计焊接33.25公里，焊接进度完成95%。累计复垦19.18公里，复垦进度完成95.9%。</t>
  </si>
  <si>
    <t>自然资源局，一六镇、桂头镇、游溪镇</t>
  </si>
  <si>
    <r>
      <rPr>
        <sz val="18"/>
        <rFont val="宋体"/>
        <family val="0"/>
      </rPr>
      <t>三峡能源乳源一六镇</t>
    </r>
    <r>
      <rPr>
        <sz val="18"/>
        <rFont val="Arial"/>
        <family val="2"/>
      </rPr>
      <t>10</t>
    </r>
    <r>
      <rPr>
        <sz val="18"/>
        <rFont val="宋体"/>
        <family val="0"/>
      </rPr>
      <t>万千瓦农光互补项目</t>
    </r>
  </si>
  <si>
    <t>新建农（林）光互补发电项目，项目设计装机容量为100MWP，包含光伏列阵、开关站或升压站、逆变器、集电线路等，总用地面积约2000亩，拟采用535Wp单晶或同级光伏组件+光伏支架+集中式逆变器，光伏列阵由多个子方阵组成；项目建设后年发电量约1.1亿千瓦时。</t>
  </si>
  <si>
    <t>1.已开工，勘测、挖掘等设备均已入场，正在积极开展场区的植桩和勘探工作。已做申报入统工作。
2.后续拟使用800亩左右宜林地，正在调整林地数据
3.正在进行升压站用地报批工作，目前已完成预留规模方案编制，完成林可报告编制，正在处理升压站历史遗留160平米违法用地问题，接入系统收口报告已上报省网审批。</t>
  </si>
  <si>
    <t>1.土地流转费用迟迟不到位。截止目前，乳源已累计流转土地21亩，但三峡公司的土地流转费用（工作经费、土地租金）至今没有到账；2.项目前期专项进展缓慢。项目的可研报告、林地使用可研报告等专项推进缓慢，升压站选址反复；3.用地要素没有进一步保障。目前地方政府未进一步交地。</t>
  </si>
  <si>
    <t>1.督促企业加快资金拨付。2.协调镇政府加快土地交付。3.协调林业报批。4.协调尽快印发青苗补偿标准。</t>
  </si>
  <si>
    <t>刘仁平</t>
  </si>
  <si>
    <t>自然资源局、林业局、供电局、一六镇</t>
  </si>
  <si>
    <t>四、基础设施建设</t>
  </si>
  <si>
    <t>乳源东湖绿色产业新城基础设施建设项目</t>
  </si>
  <si>
    <t>1、东湖大道建设约0.5公里，环东湖绿道建设约11公里，高压线迁改约1.7公里、东湖公园基础设施完善约12000平方米、蔚蓝水岸河堤改造约9000平方米。
2、道路扩建约8000平方米。
3、鹰峰东路（消防大队旁）建设山体防护挡土墙约1.5公里。</t>
  </si>
  <si>
    <t>1、东湖大道：已完成工程进度的34%。
2、高压线迁改：已完成工程进度的20%。
3、东湖公园：已完成工程量的80%。</t>
  </si>
  <si>
    <t>1、东湖大道：110kv高压线塔未迁改，影响道路结构层施工。
2、高压线迁改：高压线尚有2塔基地未完成征地、东湖公园存在约30000平方米非法用地，需要调整用地指标。</t>
  </si>
  <si>
    <t>1.东湖大道：完成路基换填和路基填筑工作，争取本月底施工水稳基层。
2、高压线：乳城镇尽快完成土地征收及施工临时道路补赔。
3、乳城镇尽快完成土地征收，县自然资源局尽快完成土地报批。</t>
  </si>
  <si>
    <t>住建管理局</t>
  </si>
  <si>
    <t>乳城镇、自然资源局</t>
  </si>
  <si>
    <t>乳源高新区标准化厂房建设项目</t>
  </si>
  <si>
    <t>利用绿之源西侧地块建设，地块占地面积约36.33亩，建设标准厂房面积约5.3万平方米。</t>
  </si>
  <si>
    <t>1.办公楼正在施工外墙2层抹灰，总外墙抹灰完成80%，窗框安装已完成100%，防火门框安装完成80%。室内天花及墙面刮塑已完成10%。
2.A栋砌砖已完成95%，消防管安装已完成95%，内墙抹灰正在2层，总完成20%。
窗框1层已安装完，总完成20%。
3.B栋砌砖正在进行2-3层，总体完成30%，消防管安装2层，总体完成30%，
4.C栋主体结构7层天面1-6轴已完成装模，
消防管安装首层及2层已完成，总完成30%，
5.挡土墙处实体围墙砌筑已完成50%</t>
  </si>
  <si>
    <t>加快建设进度</t>
  </si>
  <si>
    <t>明源公司</t>
  </si>
  <si>
    <t>乳源县洲街大桥新建工程</t>
  </si>
  <si>
    <t>100米大桥。</t>
  </si>
  <si>
    <t>2019-2022</t>
  </si>
  <si>
    <t>已竣工</t>
  </si>
  <si>
    <t>吴巧英</t>
  </si>
  <si>
    <t>交通运输局</t>
  </si>
  <si>
    <t>乳源瑶族自治县第三批城镇老旧小区改造项目</t>
  </si>
  <si>
    <t>项目总建筑面积为12.35万平方米，主要内容包括完成污水管网改造3.2公里，雨水管网改造3公里，修复道路或硬化改造1.2万平方米，补充电动车充电桩棚23处，修缮建筑外墙、外立面以及小区围墙约2.7万平方米，管线规整梳理等基础设施建设。预计建设完成后，可惠及超过800户居民。</t>
  </si>
  <si>
    <t>2022-2022</t>
  </si>
  <si>
    <t>1.沿江中路片区老旧小区改造项目：目前完成公路工区雨污管道、强弱电管安装、人民医院外立面翻新、信用社家属区外立面和雨污管道安装等。2.综合片区老旧小区改造项目：目前该片区已完成所有小区入户摸排、地形和建筑测绘工作,已完成初步设计和概算、立项手续，正在进行施工图设计和预算，拟于9月上旬公开招标。3.环城西路片区老旧小区改造项目：已完成自来水家属区老旧小区、财政局家属区、工商局家属区等小区的外立面脚手架搭设及外立面修复工作。</t>
  </si>
  <si>
    <t>落实主体责任，按计划推进改造的进度，加大老旧小区改造的统筹力度</t>
  </si>
  <si>
    <t>王东</t>
  </si>
  <si>
    <t>乳桂经济走廊及城乡基础设施补短板建设项目</t>
  </si>
  <si>
    <t>1.蔬菜产业园基础设施建设，包含产业园区三通一平及标准厂房建设等；
2.富源产业园基础设施建设，包含产业园区三通一平及标准厂房建设等；
3.乳桂经济走道路提升改造项目，人行道铺装更换2.41万平方米及相关设施建设，打造约17个重点节点完善沿线广告牌位及标示标牌、社会停车场等设施建设；
4.乳桂经济走廊沿线交通基础设施改造项目；
5.城市基础设施补短板建设项目；
6.镇街基础设施补短板建设项目</t>
  </si>
  <si>
    <t>1、乳桂经济走道路提升改造项目：已完成工程量的77%，正在进行北环路北侧人行道的施工。
2、高速路出入口改造项目：已完工。</t>
  </si>
  <si>
    <t>1、乳桂经济走道路提升改造项目：涉及用地问题无法实施的部分项目内容变更为北环路坪乳路口至迎宾路口段两侧楼宇整治提升改造项目。</t>
  </si>
  <si>
    <t>1、乳桂经济走道路提升改造项目：完成变更程序，推进项目实施。
2、高速路出入口改造项目：准备竣工验收。</t>
  </si>
  <si>
    <t>龙头村至250线乡村公路</t>
  </si>
  <si>
    <t>总长2.23公里。</t>
  </si>
  <si>
    <t>暂停施工</t>
  </si>
  <si>
    <t>结合高新区扩园，项目进行修改设计，提升原施工图设计标准。</t>
  </si>
  <si>
    <t>施工图重新设计已完成，并上报县人民政府。</t>
  </si>
  <si>
    <t>乳源瑶族自治县生活垃圾卫生填埋场二期工程</t>
  </si>
  <si>
    <t>填埋库区、渗沥液调节池、道路、沼气导排、监测井，日处理生活垃圾80吨，使用年限10年。</t>
  </si>
  <si>
    <t>完成总工程量的70%。</t>
  </si>
  <si>
    <t>垃圾填埋场外排水问题走流程中</t>
  </si>
  <si>
    <t>确定好最终外排水方案，上报县政府常务会</t>
  </si>
  <si>
    <t>国道G323线乳源上围至沙坪段改建工程</t>
  </si>
  <si>
    <t>本项目全长37.5公里，全线采用二级公路技术标准，设计速度为40公里/小时，水泥混凝土路面。</t>
  </si>
  <si>
    <t>2019-2024</t>
  </si>
  <si>
    <t>正在进行路基、路面、桥涵工程施工。</t>
  </si>
  <si>
    <t>1.新增建设用地问题：该项目新增建设用地指标117.3418公顷(其中农用地115.1344公顷，未利用地2.2074公顷)尚未全部解决。由于违法用地问题，省只负责解决一半新增建设用地指标，其余新增建设用地指标约800亩由市、县解决，目前尚未解决。
2.用地报批问题：项目用地报批尚未取得自然资源部的批复。7月22日，市自然资源局已将用地组卷材料报省自然资源厅预审查，省自然资源厅已初审，要求市、县自然资源局补正相关资料，现在市、县自然资源部门正在办理中。
3.征地拆迁问题：目前仍有5处杆线未迁改。目前，乳源县政府正在组织迁改单位进场实施迁改，计划11月底完成。</t>
  </si>
  <si>
    <t>1.积极争取国家、省用地指标。 
2.加强与省自然资源厅的沟通协调，争取尽快获得用地批复。
3.会同供电部门尽快完成迁改。</t>
  </si>
  <si>
    <t>公路事务
中心</t>
  </si>
  <si>
    <t>乳源瑶族自治县乡镇水厂饮水保障提升工程</t>
  </si>
  <si>
    <t>1.桂头水厂整体提升，以成为农村供水规范化水厂为目标，提升供水能力同时保障饮水安全，兼顾农村供水的同时保障丹霞机场及配套区域用水，并且提升乳桂经济带供水能力，项目拟新建2万吨制水系统，改造原有1万吨旧系统，新建污泥回收系统，改造药剂投加设施，建设厂区生产自动化、信息化，打造农村水厂标杆；2.改造提升大布镇、大桥镇等小型集中供水水厂制水工艺，优化制水流程的同时提高供水能力、保障饮水安全，项目拟新建现代一体化制水系统，通过自动化及信息化实现远程控制，实现自动化制水，并通过建设完善的安防报警平台，实现无人值守水厂，打造农村小型水厂标杆。</t>
  </si>
  <si>
    <t>支付了工程预付款，预计2022年9月初开工</t>
  </si>
  <si>
    <t>李加武</t>
  </si>
  <si>
    <t>乳源瑶族自治县大东河山洪沟防洪治理工程</t>
  </si>
  <si>
    <t>完成治理河道清淤8Km，新建护岸5km，新建堤防1.2km，排洪沟0.42km。</t>
  </si>
  <si>
    <t>8月份开工</t>
  </si>
  <si>
    <t>水务局</t>
  </si>
  <si>
    <t>乳源瑶族自治县武江乳源段治理工程</t>
  </si>
  <si>
    <t>工程建设内容为：治理河长 14.3km，新建堤防5.05km，新建护岸2.47km，新建箱涵2座，新建排水涵管 16 座，新建步级 21 处，界桩 58 个，三要素监测设备 3 套。</t>
  </si>
  <si>
    <t>目前处于停工状态</t>
  </si>
  <si>
    <t>1.水位过高，暂停施工
2.征地协调存在问题</t>
  </si>
  <si>
    <t>水位下降后抓紧施工</t>
  </si>
  <si>
    <t>五、城市扩容提质</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</si>
  <si>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</si>
  <si>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</si>
  <si>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2022-2025</t>
  </si>
  <si>
    <t>项目已获得用地批复，地块规划条件经县规委会审议通过</t>
  </si>
  <si>
    <t>开展地块评估工作</t>
  </si>
  <si>
    <t>乳源碧桂园星樾项目</t>
  </si>
  <si>
    <t>项目规划总用地面积51684.55平方米，总建筑面积约15万平方米。主要建设住宅、商业、物业管理用房、地下车库、配套道路等。</t>
  </si>
  <si>
    <t>小区1、2、3、4、7、8号楼预售阶段，所有主体基本封顶，装修进行中。
5、6号楼主体阶段争取早日达到预售。
9-13号楼开工前报建阶段。</t>
  </si>
  <si>
    <t>项目流动资金短缺，影响9-13号楼建设进度，无法按计划开工。</t>
  </si>
  <si>
    <t xml:space="preserve">协调解决资金问题。加强营销水平，提升销售收入。
</t>
  </si>
  <si>
    <t>陈小可</t>
  </si>
  <si>
    <t>嘉乐亲水居住宅小区二期</t>
  </si>
  <si>
    <t>嘉乐亲水居住宅小区二期（含地下室及附属配套设施），总占地面积35777平方米，总建筑面积约60459平方米。</t>
  </si>
  <si>
    <t>小区已全部交付</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</si>
  <si>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</si>
  <si>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</si>
  <si>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t>A2A3栋已完成第15层楼板。A4栋已完成第12层楼板。</t>
  </si>
  <si>
    <t>全力抓紧施工进度，按预期完成施工建设。</t>
  </si>
  <si>
    <t>白云小区</t>
  </si>
  <si>
    <t>建设住宅面积120000平方米，配套相关的地下停车场21600平方米。</t>
  </si>
  <si>
    <t>1#、2#、7#、8#完成主体结构框架及安全文明施工，完成外墙、内墙抹灰100%，外墙砖粘贴100%，外架拆除完成,完成天面防水层及保护层施工，楼层地面垃圾清理完毕。3#、4#完成主体结构框架及安全文明施工部分，完成外墙抹灰100%，内墙抹灰100%，外墙砖粘贴100%。酒店完成主体结构框架地下室一层及安全文明施工部分，完成1-3屋外立面铝合金幕墙安装施工。地下室基础面积已完成19786.34平方米。1#2#7#8#3#4#号楼及酒店地下室完成顶板防水层及保护施屋施工9800平方米，完成小区大门钢结构施工，小区廊道施工80%，1#2#楼商铺门口地坪管道及砼地坪施工。完成1#2#7#8#楼屋消防管施工，完成地下室顶板园林绿化回填9000平方，完成1#2#7#8#小区道路硬化，完成小区树苗种植20%</t>
  </si>
  <si>
    <t>加快园林绿化施工等配套设施建设。</t>
  </si>
  <si>
    <t>黄寿生</t>
  </si>
  <si>
    <t>亿林华府</t>
  </si>
  <si>
    <t>建筑面积13.8万平方米，建设城市商业综合体。</t>
  </si>
  <si>
    <t>DGH已完工；EF预计2022年11月份完工，目前正在施工外墙油漆，明年5月份交楼。</t>
  </si>
  <si>
    <t>朱均玉</t>
  </si>
  <si>
    <t>六、文化旅游建设</t>
  </si>
  <si>
    <t>乳源瑶族自治县岭头村民宿旅游综合项目</t>
  </si>
  <si>
    <t>1、重新修建村道；
2、修建西京古道文化博物馆；
3、修建高端民宿品悦.蝴蝶谷精品民宿；
4、原址复建村里民宿约一百间（套）； 
5、康体娱乐设施的基建；
6、开发种植基地；
7、打造瑶族特色的商业街； 
8、环保消防设施建设等。</t>
  </si>
  <si>
    <t>1.第二期帐篷酒店推进中；
2.第三期璞悦依山民宿地基平整完成，需自然资源局和镇政府的集体土地入市、办理规划许可证等各项手续完成后方可动工；
3.第四期文德田园民宿设计及施工光管图纸已经完成，需自然资源局办理相关手续后方可动工。</t>
  </si>
  <si>
    <t>1.因村民宅基地安置问题，导致项目进展缓慢。
2.办理相关手续时间较长。</t>
  </si>
  <si>
    <t>解决土地问题以及办理相关证件。</t>
  </si>
  <si>
    <t>林昌卫</t>
  </si>
  <si>
    <t>文广旅体局</t>
  </si>
  <si>
    <t>云门山生态文化旅游度假区建设</t>
  </si>
  <si>
    <r>
      <rPr>
        <sz val="18"/>
        <rFont val="宋体"/>
        <family val="0"/>
      </rPr>
      <t>云门山生态文化旅游度假区以“过山瑶民俗风情文化”及“云门禅宗文化”为特色主题，规划总占地面积28平方公里，其中核心区域5平方公里。项目规划为七大功能版块：云门山自然风景区、大型综合户外游乐区、“遇见</t>
    </r>
    <r>
      <rPr>
        <sz val="18"/>
        <rFont val="DejaVu Sans"/>
        <family val="2"/>
      </rPr>
      <t>•</t>
    </r>
    <r>
      <rPr>
        <sz val="18"/>
        <rFont val="宋体"/>
        <family val="0"/>
      </rPr>
      <t>过山瑶”（演艺）区、赴瑶坪旅游服务区、通用航空主题乐园、休闲观光农业体验旅游区、云门山禅修特色度假酒店区。</t>
    </r>
  </si>
  <si>
    <t>2018-2030</t>
  </si>
  <si>
    <t>完成过山瑶民宿酒店规划设计方案。</t>
  </si>
  <si>
    <t>1.过山瑶民俗度假村项目缺用地规模和用地指标200亩；2.过山瑶民俗度假村范围内有高压线穿过，影响景区建设，已向相关部门申请，需尽快协调处理高压线落地或搬迁。</t>
  </si>
  <si>
    <t>协调土地用地指标、土地产权转让、高压线迁改方面的问题。</t>
  </si>
  <si>
    <t>乳城镇、自然资源局、供电局</t>
  </si>
  <si>
    <t>洛阳镇东平山正觉禅寺恢复重建项目</t>
  </si>
  <si>
    <t>项目位于洛阳镇白竹村东平山，新建寺庙、大雄宝殿、停车场等，建筑面积78124.24平方米，占地面积114667.24平方米。</t>
  </si>
  <si>
    <t>一、工程进度（中心礼佛区基座层）
1、中心礼佛区基座层1-30/A-V轴筏板基础浇筑完成；
2、1-12轴／A-U轴598.9标高楼面浇筑完成，602.85标高模板支设完成；
3、7-19轴／A-1/D、1/D-K轴分别标高为：601.45m、602.9m处内架及模板支设完成；
4、大台阶下放生池底板及标高593.68m~601.45m台阶（梁、板、柱）砼浇筑完成。
5、19-30轴／A-L轴筏板浇筑完成，19-30轴／L-T轴筏板钢筋绑扎完成60%；
6、A-D轴599.8标高梁及以下柱砼浇筑完成；
7、分别K、T轴/7-19轴型钢柱标高597.1M以下墙、柱砼浇筑完成；
8、西南角石狮承台基础及上部结构整体浇筑完成；
二、整个中心礼佛区四周已完成防洪排水设施，地下已安装直径2米的防洪渠。
三、一期、二期配套项目，消防水池及主要管道已安装完毕投入使用；生活污水净化与回用系统工程，排污过滤系统正在试运行中。
第一期工程项目已完成土建工程投资约为2383万元，中心礼佛区基座层基础已完成95％，架空层顶板支架内搭设及模板完成50％，项目有条不紊稳步推进中。</t>
  </si>
  <si>
    <t>①正觉寺现因完善后的设计有局部建筑和广场平台超出了原有的用地红线范围，急需解决一期新增建设用地合计15.2亩。
②正觉寺的二期建筑设计及报建工作即将开展，为了保证二期的建筑及道路、广场等各类设施严格控制在建设用地范围内，需新增建设用地合计124.19亩。以上两项共需解决新增建设用地合计139.39亩。</t>
  </si>
  <si>
    <t>开展用地调规、用地报批等前期工作，争取年底动工建设。</t>
  </si>
  <si>
    <t>秦正京</t>
  </si>
  <si>
    <r>
      <rPr>
        <sz val="18"/>
        <rFont val="宋体"/>
        <family val="0"/>
      </rPr>
      <t>统战部</t>
    </r>
    <r>
      <rPr>
        <sz val="14"/>
        <rFont val="宋体"/>
        <family val="0"/>
      </rPr>
      <t>（民宗局）</t>
    </r>
  </si>
  <si>
    <t>云门寺香云台</t>
  </si>
  <si>
    <t>新建一座三层建筑，建筑面积约14500平方米,占地面积10100平方米。</t>
  </si>
  <si>
    <t>1.消防已完成并验收
2.屋面铁架已完成70%
3.长廊已完成90%
4.电梯已安装 待检
5.防雷已完成80%</t>
  </si>
  <si>
    <t>云门·5季文旅小镇</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</si>
  <si>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</si>
  <si>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1.精品酒店完成内外墙砌筑及批灰；
2.活动中心B完成内外墙砌筑；                      
3.C、D栋完成外墙砌筑；                       
4.酒店主楼及C栋样板房装修中。</t>
  </si>
  <si>
    <t>1、快活林地块用地报批未完成；                               2、快活林用地收储未完成；                                          3、落实石寨背水库地块、养猪场地块的用地规模及建设指标问题（合计约150亩）；                      4、快活林进场道路设计方案待上会通过。                                  5、精品酒店进出道路400平方基本农田在“三区三线”划定中调出，但需要等空间规划落实后才能执行。</t>
  </si>
  <si>
    <t>1、9月完成酒店、C栋样板房装修。争取11月完成启动区所有主体的装修并完成相应验收工作。 2、9月底完成启动区各主体的排栅拆除。3、解决精品酒店进场道路400平方米基本农田碎拼化和道路线型确定。4、10月底完成快活林地块征收工作。 5、10月底完成快活林地块首期用地报批，且11月完成相关供地手续。（约129亩）</t>
  </si>
  <si>
    <t>陈小可
李智军</t>
  </si>
  <si>
    <t>一六镇、自然资源局、林业局</t>
  </si>
  <si>
    <t>蓝山源度假区建设</t>
  </si>
  <si>
    <t>1.建设巴厘岛风格的连排公寓2.修建集瀑布公园、溶洞区、森林氧吧和环湖栈道于一体的野郊公园3.建设集亲子游玩、农特产品展销、开心农场于一体的农副产品基地，丰富旅游新业态。</t>
  </si>
  <si>
    <t>完成公寓区设计和勘察，现场完成场地平整，完成野郊公园前半段，受疫情影响，施工队工人未复工。</t>
  </si>
  <si>
    <t>受疫情影响资金短缺。</t>
  </si>
  <si>
    <t>1.办理相关证件手续，组织工人复工复产。
2.协助蓝山源旅游区申请2023年广东省高端旅游项目发展专项资金。</t>
  </si>
  <si>
    <t>杨贤冰</t>
  </si>
  <si>
    <t>中农批农旅商贸街</t>
  </si>
  <si>
    <t>建筑面积约10万平方米，建设旅游商品展销区、文化休闲区、特色餐饮区、展示展览馆、特色商业区、配套住宅区等。</t>
  </si>
  <si>
    <t>2019-2025</t>
  </si>
  <si>
    <t>1.冷库项目设计方案已完成，待县规委会过会通过后，可以马上进行地块清表工作。2.乳源瑶街项目设计方案也已完成，待县规委会通过后，即可报建。</t>
  </si>
  <si>
    <t>待过会后，加快项目报建及开工前期工作。</t>
  </si>
  <si>
    <t>赵天聪</t>
  </si>
  <si>
    <t>七、社会民生事业</t>
  </si>
  <si>
    <t>乳源瑶族自治县农村供水改造提升工程（大桥镇片区、乳城镇片区）</t>
  </si>
  <si>
    <t>新建加压泵站3座、净水设备2套、输配水管线总长33.82km</t>
  </si>
  <si>
    <t>基本完成</t>
  </si>
  <si>
    <t>乳源县乳城镇村村通扩网工程——水厂及管网设施完善工程（管网部分）</t>
  </si>
  <si>
    <t>1.进一步完善乳城镇城区供水系统，增加DN800给水主管道7.4km，增强整体供水可靠性；
2.对现状老化的供水管道及漏损设施进行改建，新建供水管道14.1km；
3.对现状老化供水支管及入户给水管进行改造与新建，长度36km；
4.对现状老式消防栓进行更换改造152组，增加消防栓监控表；
5.在现状给水管网系统中增加安装计量监控水表400组；
6.地下供水管线探测及数据整理，实现以信息化为辅助供水管网的系统分析模式。</t>
  </si>
  <si>
    <t>己完成可行性研究报告编制</t>
  </si>
  <si>
    <t>县城大部分区域完成道路、人行道改造，管沟开挖存在报批困难</t>
  </si>
  <si>
    <t>加快项目前期工作进度，待资金到位即可办理施工招标</t>
  </si>
  <si>
    <t>住建局</t>
  </si>
  <si>
    <t>乳源瑶族自治县自来水城乡供水一体化主管网提升工程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</si>
  <si>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</si>
  <si>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正在办理报建手续，准备9月初开工</t>
  </si>
  <si>
    <t>加快报建手续，早日动工。</t>
  </si>
  <si>
    <t>乳源瑶族自治县县域固废综合处理与资源化利用项目</t>
  </si>
  <si>
    <t>收集生活垃圾及其他垃圾热处理供热，或秸秆等生产有机肥。</t>
  </si>
  <si>
    <t>已完成可行性研究报告编制，已完成社会稳定性评价报告并获得政府批复，正在进行项目立项工作</t>
  </si>
  <si>
    <t>选址调规、征地等手续时间太长</t>
  </si>
  <si>
    <t>尽快开展环评、初步设计工作</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</si>
  <si>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</si>
  <si>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</si>
  <si>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 xml:space="preserve">                                                       
1.完成土地摘牌工作（目前正在办理不动产登记证书）；                                                          2.完成在韶关市网上中介服务超市施工图设计单位、绿色建筑设计单位、施工图审查单位、全过程造价咨询单位、土地土壤氡检测单位、修建性详细规划编制单位抽取工作；                                                                  3.完成了施工图初步设计审查工作；                                        4.完成了初步概算审核                                                                  </t>
  </si>
  <si>
    <t xml:space="preserve">                                                      1、招标代理拟定招标文件；                                               2、完成施工图审查工作，立即进行施工图预算编制及送财政审核。</t>
  </si>
  <si>
    <t>乳源瑶族自治县一六镇周转房建设工程</t>
  </si>
  <si>
    <t>共三层，总面积1154m2，用作群众服务中心综合服务楼。</t>
  </si>
  <si>
    <t>暂缓实施</t>
  </si>
  <si>
    <t>东湖小学建设项目</t>
  </si>
  <si>
    <t>依据相关规划及配建要求，课室需与对应功能室、行政办公用房及相关配套（运动场地、绿化设施等）相匹配，规划设置48个班；可提供学位2160个。</t>
  </si>
  <si>
    <t>1.已完成项目立项，已在中介超市上选取了勘察、施工图审查单位，完成设计招标。 2.正在进行地质勘察。</t>
  </si>
  <si>
    <t xml:space="preserve">1.高压线迁改未完成。
2.项目建设资金来源尚不明确。 </t>
  </si>
  <si>
    <t xml:space="preserve">1.关于项目建设资金，2022年下达一般债已安排1000万元，剩余资金来源尚不明确，需落实资金保障。            2.督促勘察单位尽快完成地质勘察，加快项目设计等前期工作，尽快进入施工阶段。                   </t>
  </si>
  <si>
    <t>教育局</t>
  </si>
  <si>
    <t>财政局、住建局</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</si>
  <si>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</si>
  <si>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</si>
  <si>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工程招标工作已经完成，8月27日签订工程合同。</t>
  </si>
  <si>
    <t>完成最后1户搬迁攻坚工作。完成施工许可证办理。完成工程建设的前期准备工作，进场施工。</t>
  </si>
  <si>
    <t>乳城镇、住建局</t>
  </si>
  <si>
    <t>乳源县乳城镇村村通扩网工程——水厂及管网设施完善工程（厂区部分）</t>
  </si>
  <si>
    <t>（1）4 万吨反应沉淀池升级改造；
（2）污泥处理系统升级改造；
（3）取水泵房、送水泵房升级改造；
（4）厂区高压系统、控制系统升级改造；
（5）水厂自动化系统及自来水运管中心升级改造；
（6）厂区亮化工程；
（7）备用电路建设；</t>
  </si>
  <si>
    <t>工程在收尾阶段，预计9月份完成全部工程内容</t>
  </si>
  <si>
    <t>无</t>
  </si>
  <si>
    <t>乳源瑶族自治县妇幼保健院升级（二期）建设项目</t>
  </si>
  <si>
    <t>1、新建一栋六层儿童保健综合大楼。建筑面积约为8304平方米，其中：儿童保健综合大楼建设面积约为6904平方米；地下工程建设面积约为1400平方米，2、改造面积10840平方米。其中：1.门诊楼、医技楼、住院楼改造面积为8090平方米；2.院区内美化、文化一体化建设改造2750平方米。</t>
  </si>
  <si>
    <t>1.建设项目工程已完成可行性报告、立项批复。
2.项目于4月15日通过县城市发展与建设管理委员会，会议上原则同意妇幼按照7000万造价实施。
3.项目全过程造价咨询、方案设计、可行性研究报告编制公司在县代建中心的指导下于6月8日通过韶关市网上中介服务超市选取。
4.信息化系统正在走招投标流程。                                         5.项目工程设计招标代理于7月26日经过县代建中心、县妇幼开会讨论后,由代建中心通过省网上中介服务超市选取公司。             
5.7月20日县妇幼、县代建中心、可行性研究报告、全过程造价咨询、方案设计相关人员共同开会研究讨论投资估算表，对可行性研究报告进行最终调整后定稿。        6.土地划拨决定书于8月5日完成领取手续。                                  7.正在办理用地规划许可证，资料已于8月10日提交在县自然资源局。</t>
  </si>
  <si>
    <t>1.本项目暂未安排债券项目资金。            2.土地证需要等气象局完成土地注销后方可办理，气象局需要先完成产权证，然后再逐级报批（市、省、国家）审核后方可注销，等气象局原有土地证注销后，县土储中心才能交地给妇幼，妇幼才能办理土地证及不动产权证。</t>
  </si>
  <si>
    <t>1.完成信息化系统招投标工作。2.加快项目设计工作。</t>
  </si>
  <si>
    <t>许尔金</t>
  </si>
  <si>
    <t>卫生健康局</t>
  </si>
  <si>
    <t>气象局</t>
  </si>
  <si>
    <t>乳源瑶族自治县桂头镇农贸综合批发市场改造工程</t>
  </si>
  <si>
    <t>拆除钢结构建筑5239.28㎡、
新建钢结构建筑8280㎡、
农贸市场场地建设9429.96㎡
停车场建设</t>
  </si>
  <si>
    <t>2022年4月通过竣工验收</t>
  </si>
  <si>
    <t>土地规划为林地，己申请纳入空间规划</t>
  </si>
  <si>
    <t>跟进规划调整情况</t>
  </si>
  <si>
    <t>吴衍雄</t>
  </si>
  <si>
    <t>乳源瑶族自治县拘留所重建项目</t>
  </si>
  <si>
    <t>建设一座3层拘留所，包括拘留所监室、拘留所值班备勤室、监控安防等信息化系统等、占地面积4403平方米，建筑面积2191.7平方米</t>
  </si>
  <si>
    <t>2022年6月22日完成主体验收；2022年8月21日完成防雷验收；正在办理消防验收，按县住建局要求正聘请第三方公司进行消防检测；正申请办理规划验收，已经聘请第三方测量公司完成建设工程规划竣工测量。</t>
  </si>
  <si>
    <t>拘留所重建项目建设资金未纳入部门预算，工程进度款等支付不及时。</t>
  </si>
  <si>
    <t>完成消防验收、规划验收后进行工程竣工验收。</t>
  </si>
  <si>
    <t>高瑞坤</t>
  </si>
  <si>
    <t>公安局</t>
  </si>
  <si>
    <t>乳源县公办幼儿园学位保障项目</t>
  </si>
  <si>
    <t>包括新建东湖幼儿园综合楼、新建大布镇中心幼儿园、附城幼儿园建设项目及天井山幼儿园、改造桂头镇中心幼儿园、桂头镇七星墩幼儿园、桂头镇新街幼儿园、游溪镇中心幼儿园、洛阳镇古母水幼儿园、乳城镇中心幼儿园、乳源机关幼儿园以及建设各幼儿园的附属配套设施，增加相应配套设备。</t>
  </si>
  <si>
    <t>1.东湖幼儿园已完成竣工验收并交付使用。2.大布镇中心幼儿园已完成竣工验收并交付使用。3.天井山小区幼儿园完成房产购买和项目方案。4.附城幼儿园项目正在做初步设计方案。5.其他幼儿园改造已经完成。</t>
  </si>
  <si>
    <t>1.附城幼儿园项目需尽快确定建设方案和土地报批。</t>
  </si>
  <si>
    <t>1.天井山小区幼儿园尽快完成施工图设计和审图。2.附城幼儿园项目积极协调相关部门尽快确定建设方案并通过建委会审议。</t>
  </si>
  <si>
    <t>乡镇139提升工程项目</t>
  </si>
  <si>
    <t>1.一六镇139提升项目。
2.南岭国家公园大布入口社区项目（大布镇139提升项目）。</t>
  </si>
  <si>
    <t>大布镇、一六镇已完成一个规划；持续开展三项整治行动；一六镇139提升项目镇街主干道风貌街(商业街)提升工程已完成95%，镇街门户标志标识节点工程已完成，镇街绿化美化工程完成20%，镇街文体中心工程完成10%，镇街文化公园工程已完成，镇街农贸市场提升工程完成10%，镇街停车场建设工程完成75%，镇区污水处理和公厕改造工程完成92%，镇街文化书屋完成10%。大布镇镇街主干道风貌街(商业街)提升工程已完成70%，镇街门户标志标识节点工程已完成，镇街绿化美化工程完成90%，镇街文体中心工程完成90%，镇街文化公园工程完成80%，镇街农贸市场提升工程完成5%，镇街停车场建设工程完成5%，镇区污水处理和公厕改造工程已完成，镇街文化书屋已完成。</t>
  </si>
  <si>
    <t>持续推进一六镇、大布镇九项品质提升项目建设进度。</t>
  </si>
  <si>
    <t>住建
管理局
一六镇
大布镇</t>
  </si>
  <si>
    <t>乳源中小学教学综合楼建设及信息化采购安装项目</t>
  </si>
  <si>
    <t>一六镇、桂头镇等教学综合楼建设及信息化采购安装。</t>
  </si>
  <si>
    <t>1.一六镇中心小学教学综合楼主体已经完成，正在做室内装修和外墙装饰，准备相关验收资料。2.桂头镇中心小学教学综合楼主体已完工，正在办理相关验收。3.桂头镇杨溪小学教学综合楼完成三层浇筑，正在做室内装修和外墙装饰。4.一六小学项目和桂头小学项目设备采购已经采购。</t>
  </si>
  <si>
    <t>确保施工安全和工程质量的前提下加快施工进度。</t>
  </si>
  <si>
    <t>乳源瑶族自治县感染楼建设项目</t>
  </si>
  <si>
    <t>建设感染楼及配套设施，建筑面积约4000平方米。</t>
  </si>
  <si>
    <t>1.项目已完成可行性研究报告、社会稳定风险评估报告编制、项目立项、项目设计公开招标(中标单位：广东中颢工程设计有限公司)、项目全过程造价单位选取（中选单位：华联世纪工程咨询股份有限公司）、初步方案设计审查工作；
2.正进行概算编制、施工图审查。
3.感染楼设备采购项目：（1）PCR设备、DR设备完成招标、签订合同，交货中；（2）CT采购8月30日开标；（3）完成感染楼877万元医疗设备意向公示，预计10月份完成采购任务
6.土建部分：正进行施工图深化设计和预算清单、第三方图纸审核，预计10月项目意向采购公示，11月开标、签订合同、进场施工。
7.完成感染楼开工前的倒排工期表。</t>
  </si>
  <si>
    <t>1.需完成深化图纸、预算清单、图纸审核才能申请办理工程规划许可证；
2.获取工程规划许可证后方可挂网公示采购意向；
3.意向公示一个月后发采购公告，25天后开标。
以上流程审核、审批程序较多，影响项目进度。</t>
  </si>
  <si>
    <t>1.审图完成，编制预算报财政审核；
2.加快设备采购进度。
3.办理项目工程规划许可证和概算审批。</t>
  </si>
  <si>
    <t>乳源瑶族自治县卫生防疫短板建设项目</t>
  </si>
  <si>
    <t>主要建设内容包含乡镇卫生院防疫基础设施建设；乳源瑶族自治县桂头镇中心卫生院（韶关丹霞机场服务保障医院）综合服务能力升级改造项目；健康驿站建设项目；防疫物资储备项目；乳源瑶族自治县医共体大健康平台建设项目；防疫及其他医疗设施设备购置项目等。</t>
  </si>
  <si>
    <t>1.污水处理系统项目，已完成安装并投入使用；
2.疫情防控救护车购置项目，已购买6辆，另外购置两辆救护车已于7月7日完成开标，已签订合同，目前正在办理救护车上牌入户程序；
3.健康驿站一期项目，于7月14日进行竣工验收，结算资料已财审。续建项目于5月17日批复，工程量已完成，准备竣工验收。
4.流调中心设备，疫情防控应急指挥调度提升建设购置已完成采购并支付资金，目前正在安装调试中；
5.已完成核酸检测设备公开招投标并签订合同，已安装完成并验收；
6.消防改造项目、用电保障项目已安装完成并投入使用；
7.数字化医用X射线系统采购项目、彩色多普勒超声诊断系统项目公开招投标挂网，于6月27日、6月28日完成项目开标。目前正在陆续安排发货中。
8.6月20日完成中医科及五官科设备购置开标，6月24日完成生化检验设备购置项目开标，目前已安装好并验收。
9.完成应急之后调度体系建设项目购置，目前正在安装调试中。
10.县120急救中心定位系统目前正在安装中，7月20日完成安装并验收。</t>
  </si>
  <si>
    <t>1.支付设备验收尾款；
2.加快整改工程进度。</t>
  </si>
  <si>
    <t>乳源瑶族自治县人民医院择址新建项目一期后续配套工程建设</t>
  </si>
  <si>
    <t>人民医院择址新建项目一期工程建设内容：门急诊楼、医技楼、住院楼、附属楼、地下室人防工程、院内道路、停车场及绿化等；建设规模：门急诊楼、医技楼、住院楼、附属楼、地下室人防工程等主体建筑建设面积约6.2万平方米。</t>
  </si>
  <si>
    <t>1、人民医院择址新建项目（一期）主体工程已完成施工，总体验收于2022年5月20日完成，结算报表送财政投资评审中心核定并支付相应的款项。
2、一期设备设施采购项目：电梯、中央空调、污水处理、医用气体、检验中心生物安全防护系统安装、专科医疗设备、检验中心检验设备、供应室、高压双回路已完成验收，现已经投入使用。手术室、ICU准投入使用状态。
3、后续配套设备设施采购项目目前已完成有：DSA系统升级、新院档案室配套设备设施、网络安全二期建设、柴油发电机组、远程心电网络信息系统、车载设备、档案室设施。正在设备交货、安装、调试的项目有：急诊ICU建设、征兵体检站设备设施、信息机房、叫号系统、医疗云办公系统、产科产房、妇儿康复、影像中心、病房设备设施、新生儿重症项目预计9月中旬完成项目交货、安装、调试、验收、准投入使用状态。届时具备医院整体搬迁的条件。
4、排洪渠建设项目：已完成项目测绘、勘察、深化设计、预算编制、施工图审查、招标采购等工作。施工队已经进场施工、现完成工作量30%，预计10月下旬完成排洪渠建设任务。
5、门楼、院内道路、绿化、救护车库项目：已完成项目测绘、勘察、深化设计、预算编制、施工图审查和采购公告，预计9月初底开标，施工队进场施工，12月中旬完成本项目。</t>
  </si>
  <si>
    <t>靠南环路8亩用地未完成用地性质调整，影响项目前期工程规划许可证办理。</t>
  </si>
  <si>
    <t xml:space="preserve">1、落实设备设施采购安装项目交货、安装、调试、验收工作确保9月中旬完成、投入使用状态，达到医院整体搬迁的条件。
2、加强排洪渠施工监管，保质、保量按时完成建设任务。
3、尽快推进门楼、院内道路、绿化、救护车库项目的实施，确保按计划完成本项目的建设。
</t>
  </si>
  <si>
    <t>邱波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</si>
</sst>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
    <numFmt numFmtId="181" formatCode="0_ "/>
  </numFmts>
  <fonts count="61">
    <font>
      <sz val="11"/>
      <name val="宋体"/>
      <family val="0"/>
    </font>
    <font>
      <sz val="12"/>
      <name val="宋体"/>
      <family val="0"/>
    </font>
    <font>
      <sz val="18"/>
      <name val="宋体"/>
      <family val="0"/>
    </font>
    <font>
      <sz val="20"/>
      <name val="宋体"/>
      <family val="0"/>
    </font>
    <font>
      <b/>
      <sz val="11"/>
      <name val="宋体"/>
      <family val="0"/>
    </font>
    <font>
      <b/>
      <sz val="28"/>
      <name val="黑体"/>
      <family val="3"/>
    </font>
    <font>
      <b/>
      <sz val="16"/>
      <name val="黑体"/>
      <family val="3"/>
    </font>
    <font>
      <sz val="36"/>
      <name val="方正小标宋简体"/>
      <family val="4"/>
    </font>
    <font>
      <b/>
      <sz val="12"/>
      <name val="宋体"/>
      <family val="0"/>
    </font>
    <font>
      <b/>
      <sz val="18"/>
      <name val="黑体"/>
      <family val="3"/>
    </font>
    <font>
      <sz val="20"/>
      <name val="黑体"/>
      <family val="3"/>
    </font>
    <font>
      <sz val="12"/>
      <name val="黑体"/>
      <family val="3"/>
    </font>
    <font>
      <sz val="18"/>
      <name val="Times New Roman"/>
      <family val="1"/>
    </font>
    <font>
      <b/>
      <sz val="12"/>
      <name val="黑体"/>
      <family val="3"/>
    </font>
    <font>
      <b/>
      <sz val="20"/>
      <name val="黑体"/>
      <family val="3"/>
    </font>
    <font>
      <sz val="16"/>
      <name val="宋体"/>
      <family val="0"/>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26"/>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9"/>
      <name val="宋体"/>
      <family val="0"/>
    </font>
    <font>
      <sz val="18"/>
      <name val="Arial"/>
      <family val="2"/>
    </font>
    <font>
      <sz val="18"/>
      <name val="DejaVu Sans"/>
      <family val="2"/>
    </font>
    <font>
      <sz val="14"/>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177" fontId="16" fillId="0" borderId="0" applyFont="0" applyFill="0" applyBorder="0" applyAlignment="0" applyProtection="0"/>
    <xf numFmtId="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36" fillId="0" borderId="0">
      <alignment vertical="center"/>
      <protection/>
    </xf>
    <xf numFmtId="0" fontId="1" fillId="0" borderId="0" applyProtection="0">
      <alignment/>
    </xf>
    <xf numFmtId="0" fontId="59" fillId="0" borderId="0">
      <alignment/>
      <protection/>
    </xf>
  </cellStyleXfs>
  <cellXfs count="54">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center"/>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3" applyFont="1" applyFill="1" applyBorder="1" applyAlignment="1" applyProtection="1">
      <alignment horizontal="left" vertical="center" wrapText="1"/>
      <protection/>
    </xf>
    <xf numFmtId="18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locked="0"/>
    </xf>
    <xf numFmtId="0" fontId="2" fillId="0" borderId="9" xfId="0"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protection locked="0"/>
    </xf>
    <xf numFmtId="0" fontId="2" fillId="0" borderId="9" xfId="63"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18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xf>
    <xf numFmtId="181" fontId="12" fillId="0" borderId="9" xfId="0" applyNumberFormat="1" applyFont="1" applyFill="1" applyBorder="1" applyAlignment="1">
      <alignment horizontal="center" vertical="center" wrapText="1"/>
    </xf>
    <xf numFmtId="0" fontId="2" fillId="0" borderId="9" xfId="63" applyFont="1" applyFill="1" applyBorder="1" applyAlignment="1" applyProtection="1">
      <alignment horizontal="center" vertical="center" wrapText="1"/>
      <protection locked="0"/>
    </xf>
    <xf numFmtId="0" fontId="13" fillId="0" borderId="0" xfId="0" applyFont="1" applyFill="1" applyAlignment="1">
      <alignment horizontal="center" vertical="center"/>
    </xf>
    <xf numFmtId="0" fontId="14" fillId="0" borderId="0" xfId="0" applyFont="1" applyFill="1" applyAlignment="1">
      <alignment horizontal="center" vertical="center"/>
    </xf>
    <xf numFmtId="9" fontId="10" fillId="0" borderId="9" xfId="17" applyFont="1" applyFill="1" applyBorder="1" applyAlignment="1">
      <alignment horizontal="center" vertical="center" wrapText="1"/>
    </xf>
    <xf numFmtId="0" fontId="15" fillId="0" borderId="9" xfId="0" applyFont="1" applyFill="1" applyBorder="1" applyAlignment="1">
      <alignment horizontal="left" vertical="center" wrapText="1"/>
    </xf>
    <xf numFmtId="180" fontId="2" fillId="0" borderId="9" xfId="0" applyNumberFormat="1" applyFont="1" applyFill="1" applyBorder="1" applyAlignment="1">
      <alignment horizontal="right" vertical="center" wrapText="1"/>
    </xf>
    <xf numFmtId="0" fontId="60"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180" fontId="2" fillId="0" borderId="9" xfId="0" applyNumberFormat="1" applyFont="1" applyFill="1" applyBorder="1" applyAlignment="1">
      <alignment vertical="center" wrapText="1"/>
    </xf>
    <xf numFmtId="180" fontId="60"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Font="1" applyBorder="1" applyAlignment="1">
      <alignment horizontal="center" vertical="center" wrapText="1"/>
    </xf>
    <xf numFmtId="180" fontId="2" fillId="0" borderId="9" xfId="0" applyNumberFormat="1" applyFont="1" applyBorder="1" applyAlignment="1">
      <alignment horizontal="center" vertical="center" wrapText="1"/>
    </xf>
    <xf numFmtId="0" fontId="2" fillId="0" borderId="9" xfId="63" applyFont="1" applyFill="1" applyBorder="1" applyAlignment="1" applyProtection="1">
      <alignment horizontal="left"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vertical="center" wrapText="1"/>
    </xf>
    <xf numFmtId="180" fontId="15" fillId="0" borderId="9" xfId="0" applyNumberFormat="1" applyFont="1" applyFill="1" applyBorder="1" applyAlignment="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Sheet1" xfId="64"/>
    <cellStyle name="常规 4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yuan.gov.cn/zwgk/ldzc/xrd/content/post_229769.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86"/>
  <sheetViews>
    <sheetView tabSelected="1" zoomScale="55" zoomScaleNormal="55" zoomScaleSheetLayoutView="100" workbookViewId="0" topLeftCell="A1">
      <pane ySplit="4" topLeftCell="A78" activePane="bottomLeft" state="frozen"/>
      <selection pane="bottomLeft" activeCell="C81" sqref="C81"/>
    </sheetView>
  </sheetViews>
  <sheetFormatPr defaultColWidth="9.00390625" defaultRowHeight="13.5"/>
  <cols>
    <col min="1" max="1" width="5.75390625" style="6" customWidth="1"/>
    <col min="2" max="2" width="19.625" style="7" customWidth="1"/>
    <col min="3" max="3" width="49.375" style="7" customWidth="1"/>
    <col min="4" max="4" width="14.625" style="8" customWidth="1"/>
    <col min="5" max="5" width="8.625" style="8" customWidth="1"/>
    <col min="6" max="6" width="21.75390625" style="6" bestFit="1" customWidth="1"/>
    <col min="7" max="7" width="13.25390625" style="6" customWidth="1"/>
    <col min="8" max="8" width="13.00390625" style="6" customWidth="1"/>
    <col min="9" max="9" width="15.125" style="6" customWidth="1"/>
    <col min="10" max="10" width="113.375" style="8" customWidth="1"/>
    <col min="11" max="11" width="67.00390625" style="8" customWidth="1"/>
    <col min="12" max="12" width="39.25390625" style="8" customWidth="1"/>
    <col min="13" max="13" width="15.00390625" style="8" customWidth="1"/>
    <col min="14" max="14" width="16.75390625" style="8" customWidth="1"/>
    <col min="15" max="15" width="17.875" style="8" customWidth="1"/>
    <col min="16" max="16" width="13.00390625" style="6" customWidth="1"/>
    <col min="17" max="16384" width="9.00390625" style="4" customWidth="1"/>
  </cols>
  <sheetData>
    <row r="1" spans="1:3" ht="46.5" customHeight="1">
      <c r="A1" s="9"/>
      <c r="B1" s="9"/>
      <c r="C1" s="10"/>
    </row>
    <row r="2" spans="1:16" s="1" customFormat="1" ht="70.5" customHeight="1">
      <c r="A2" s="11" t="s">
        <v>0</v>
      </c>
      <c r="B2" s="12"/>
      <c r="C2" s="12"/>
      <c r="D2" s="11"/>
      <c r="E2" s="11"/>
      <c r="F2" s="11"/>
      <c r="G2" s="11"/>
      <c r="H2" s="11"/>
      <c r="I2" s="11"/>
      <c r="J2" s="11"/>
      <c r="K2" s="11"/>
      <c r="L2" s="11"/>
      <c r="M2" s="11"/>
      <c r="N2" s="11"/>
      <c r="O2" s="11"/>
      <c r="P2" s="11"/>
    </row>
    <row r="3" spans="1:16" s="1" customFormat="1" ht="25.5" customHeight="1">
      <c r="A3" s="13"/>
      <c r="B3" s="14"/>
      <c r="C3" s="15"/>
      <c r="D3" s="16"/>
      <c r="E3" s="16"/>
      <c r="F3" s="17"/>
      <c r="G3" s="17"/>
      <c r="H3" s="16"/>
      <c r="I3" s="17"/>
      <c r="J3" s="16"/>
      <c r="K3" s="16"/>
      <c r="L3" s="37"/>
      <c r="M3" s="37"/>
      <c r="N3" s="38" t="s">
        <v>1</v>
      </c>
      <c r="O3" s="38"/>
      <c r="P3" s="38"/>
    </row>
    <row r="4" spans="1:16" s="2" customFormat="1" ht="106.5" customHeight="1">
      <c r="A4" s="18" t="s">
        <v>2</v>
      </c>
      <c r="B4" s="19" t="s">
        <v>3</v>
      </c>
      <c r="C4" s="18" t="s">
        <v>4</v>
      </c>
      <c r="D4" s="18" t="s">
        <v>5</v>
      </c>
      <c r="E4" s="18" t="s">
        <v>6</v>
      </c>
      <c r="F4" s="18" t="s">
        <v>7</v>
      </c>
      <c r="G4" s="18" t="s">
        <v>8</v>
      </c>
      <c r="H4" s="18" t="s">
        <v>9</v>
      </c>
      <c r="I4" s="18" t="s">
        <v>10</v>
      </c>
      <c r="J4" s="18" t="s">
        <v>11</v>
      </c>
      <c r="K4" s="18" t="s">
        <v>12</v>
      </c>
      <c r="L4" s="18" t="s">
        <v>13</v>
      </c>
      <c r="M4" s="18" t="s">
        <v>14</v>
      </c>
      <c r="N4" s="18" t="s">
        <v>15</v>
      </c>
      <c r="O4" s="18" t="s">
        <v>16</v>
      </c>
      <c r="P4" s="18" t="s">
        <v>17</v>
      </c>
    </row>
    <row r="5" spans="1:16" s="3" customFormat="1" ht="33.75" customHeight="1">
      <c r="A5" s="20" t="s">
        <v>18</v>
      </c>
      <c r="B5" s="21"/>
      <c r="C5" s="22"/>
      <c r="D5" s="23"/>
      <c r="E5" s="23"/>
      <c r="F5" s="23">
        <f>SUM(F7:F86)</f>
        <v>2470385.15</v>
      </c>
      <c r="G5" s="23">
        <f>SUM(G7:G86)</f>
        <v>428107</v>
      </c>
      <c r="H5" s="23"/>
      <c r="I5" s="23">
        <f>SUM(I7:I86)</f>
        <v>154166.82</v>
      </c>
      <c r="J5" s="39">
        <f>I5/G5</f>
        <v>0.360112822261724</v>
      </c>
      <c r="K5" s="23"/>
      <c r="L5" s="23"/>
      <c r="M5" s="23"/>
      <c r="N5" s="23"/>
      <c r="O5" s="23"/>
      <c r="P5" s="23"/>
    </row>
    <row r="6" spans="1:16" s="1" customFormat="1" ht="33.75" customHeight="1">
      <c r="A6" s="20" t="s">
        <v>19</v>
      </c>
      <c r="B6" s="21"/>
      <c r="C6" s="22"/>
      <c r="D6" s="24"/>
      <c r="E6" s="24"/>
      <c r="F6" s="24"/>
      <c r="G6" s="24"/>
      <c r="H6" s="24"/>
      <c r="I6" s="24"/>
      <c r="J6" s="24"/>
      <c r="K6" s="24"/>
      <c r="L6" s="24"/>
      <c r="M6" s="24"/>
      <c r="N6" s="24"/>
      <c r="O6" s="24"/>
      <c r="P6" s="24"/>
    </row>
    <row r="7" spans="1:16" s="4" customFormat="1" ht="288.75" customHeight="1">
      <c r="A7" s="25">
        <v>1</v>
      </c>
      <c r="B7" s="26" t="s">
        <v>20</v>
      </c>
      <c r="C7" s="26" t="s">
        <v>21</v>
      </c>
      <c r="D7" s="25" t="s">
        <v>22</v>
      </c>
      <c r="E7" s="25" t="s">
        <v>23</v>
      </c>
      <c r="F7" s="25">
        <v>124134</v>
      </c>
      <c r="G7" s="27">
        <v>10000</v>
      </c>
      <c r="H7" s="27" t="s">
        <v>24</v>
      </c>
      <c r="I7" s="27">
        <v>300</v>
      </c>
      <c r="J7" s="29" t="s">
        <v>25</v>
      </c>
      <c r="K7" s="29" t="s">
        <v>26</v>
      </c>
      <c r="L7" s="29" t="s">
        <v>27</v>
      </c>
      <c r="M7" s="25" t="s">
        <v>28</v>
      </c>
      <c r="N7" s="25" t="s">
        <v>29</v>
      </c>
      <c r="O7" s="25" t="s">
        <v>30</v>
      </c>
      <c r="P7" s="25" t="s">
        <v>31</v>
      </c>
    </row>
    <row r="8" spans="1:16" s="4" customFormat="1" ht="279" customHeight="1">
      <c r="A8" s="25">
        <v>2</v>
      </c>
      <c r="B8" s="28" t="s">
        <v>32</v>
      </c>
      <c r="C8" s="28" t="s">
        <v>33</v>
      </c>
      <c r="D8" s="25" t="s">
        <v>34</v>
      </c>
      <c r="E8" s="25" t="s">
        <v>35</v>
      </c>
      <c r="F8" s="25">
        <v>36000</v>
      </c>
      <c r="G8" s="25">
        <v>2000</v>
      </c>
      <c r="H8" s="25" t="s">
        <v>36</v>
      </c>
      <c r="I8" s="25">
        <v>300</v>
      </c>
      <c r="J8" s="29" t="s">
        <v>37</v>
      </c>
      <c r="K8" s="29" t="s">
        <v>38</v>
      </c>
      <c r="L8" s="29" t="s">
        <v>39</v>
      </c>
      <c r="M8" s="25" t="s">
        <v>28</v>
      </c>
      <c r="N8" s="25" t="s">
        <v>40</v>
      </c>
      <c r="O8" s="25" t="s">
        <v>41</v>
      </c>
      <c r="P8" s="25" t="s">
        <v>42</v>
      </c>
    </row>
    <row r="9" spans="1:16" s="4" customFormat="1" ht="171" customHeight="1">
      <c r="A9" s="25">
        <v>3</v>
      </c>
      <c r="B9" s="29" t="s">
        <v>43</v>
      </c>
      <c r="C9" s="29" t="s">
        <v>44</v>
      </c>
      <c r="D9" s="30" t="s">
        <v>45</v>
      </c>
      <c r="E9" s="30" t="s">
        <v>35</v>
      </c>
      <c r="F9" s="25">
        <v>53700</v>
      </c>
      <c r="G9" s="27">
        <v>10000</v>
      </c>
      <c r="H9" s="27" t="s">
        <v>24</v>
      </c>
      <c r="I9" s="27">
        <v>826</v>
      </c>
      <c r="J9" s="33" t="s">
        <v>46</v>
      </c>
      <c r="K9" s="33" t="s">
        <v>47</v>
      </c>
      <c r="L9" s="29" t="s">
        <v>48</v>
      </c>
      <c r="M9" s="25" t="s">
        <v>49</v>
      </c>
      <c r="N9" s="25" t="s">
        <v>50</v>
      </c>
      <c r="O9" s="25" t="s">
        <v>51</v>
      </c>
      <c r="P9" s="32" t="s">
        <v>52</v>
      </c>
    </row>
    <row r="10" spans="1:16" s="4" customFormat="1" ht="204" customHeight="1">
      <c r="A10" s="25">
        <v>4</v>
      </c>
      <c r="B10" s="28" t="s">
        <v>53</v>
      </c>
      <c r="C10" s="28" t="s">
        <v>54</v>
      </c>
      <c r="D10" s="25" t="s">
        <v>55</v>
      </c>
      <c r="E10" s="30" t="s">
        <v>35</v>
      </c>
      <c r="F10" s="30">
        <v>35000</v>
      </c>
      <c r="G10" s="30">
        <v>8000</v>
      </c>
      <c r="H10" s="27" t="s">
        <v>24</v>
      </c>
      <c r="I10" s="27">
        <v>4843</v>
      </c>
      <c r="J10" s="33" t="s">
        <v>56</v>
      </c>
      <c r="K10" s="27" t="s">
        <v>57</v>
      </c>
      <c r="L10" s="29" t="s">
        <v>58</v>
      </c>
      <c r="M10" s="25" t="s">
        <v>59</v>
      </c>
      <c r="N10" s="25" t="s">
        <v>50</v>
      </c>
      <c r="O10" s="25"/>
      <c r="P10" s="32" t="s">
        <v>52</v>
      </c>
    </row>
    <row r="11" spans="1:16" s="4" customFormat="1" ht="105" customHeight="1">
      <c r="A11" s="25">
        <v>5</v>
      </c>
      <c r="B11" s="26" t="s">
        <v>60</v>
      </c>
      <c r="C11" s="26" t="s">
        <v>61</v>
      </c>
      <c r="D11" s="25" t="s">
        <v>62</v>
      </c>
      <c r="E11" s="25" t="s">
        <v>23</v>
      </c>
      <c r="F11" s="25">
        <v>20000</v>
      </c>
      <c r="G11" s="27">
        <v>3000</v>
      </c>
      <c r="H11" s="27" t="s">
        <v>24</v>
      </c>
      <c r="I11" s="27">
        <v>0</v>
      </c>
      <c r="J11" s="40" t="s">
        <v>63</v>
      </c>
      <c r="K11" s="40" t="s">
        <v>64</v>
      </c>
      <c r="L11" s="25" t="s">
        <v>65</v>
      </c>
      <c r="M11" s="25" t="s">
        <v>66</v>
      </c>
      <c r="N11" s="25" t="s">
        <v>40</v>
      </c>
      <c r="O11" s="25" t="s">
        <v>67</v>
      </c>
      <c r="P11" s="25" t="s">
        <v>42</v>
      </c>
    </row>
    <row r="12" spans="1:16" s="4" customFormat="1" ht="408" customHeight="1">
      <c r="A12" s="25">
        <v>6</v>
      </c>
      <c r="B12" s="29" t="s">
        <v>68</v>
      </c>
      <c r="C12" s="29" t="s">
        <v>69</v>
      </c>
      <c r="D12" s="25" t="s">
        <v>45</v>
      </c>
      <c r="E12" s="30" t="s">
        <v>35</v>
      </c>
      <c r="F12" s="25">
        <v>32226</v>
      </c>
      <c r="G12" s="31">
        <v>8000</v>
      </c>
      <c r="H12" s="27" t="s">
        <v>24</v>
      </c>
      <c r="I12" s="27">
        <v>7588</v>
      </c>
      <c r="J12" s="29" t="s">
        <v>70</v>
      </c>
      <c r="K12" s="29" t="s">
        <v>71</v>
      </c>
      <c r="L12" s="25" t="s">
        <v>72</v>
      </c>
      <c r="M12" s="25" t="s">
        <v>73</v>
      </c>
      <c r="N12" s="25" t="s">
        <v>50</v>
      </c>
      <c r="O12" s="25" t="s">
        <v>74</v>
      </c>
      <c r="P12" s="32" t="s">
        <v>75</v>
      </c>
    </row>
    <row r="13" spans="1:16" s="4" customFormat="1" ht="337.5">
      <c r="A13" s="25">
        <v>7</v>
      </c>
      <c r="B13" s="28" t="s">
        <v>76</v>
      </c>
      <c r="C13" s="28" t="s">
        <v>77</v>
      </c>
      <c r="D13" s="30" t="s">
        <v>45</v>
      </c>
      <c r="E13" s="30" t="s">
        <v>35</v>
      </c>
      <c r="F13" s="30">
        <v>15000</v>
      </c>
      <c r="G13" s="30">
        <v>5000</v>
      </c>
      <c r="H13" s="27" t="s">
        <v>24</v>
      </c>
      <c r="I13" s="27">
        <v>40</v>
      </c>
      <c r="J13" s="33" t="s">
        <v>78</v>
      </c>
      <c r="K13" s="27" t="s">
        <v>79</v>
      </c>
      <c r="L13" s="33" t="s">
        <v>80</v>
      </c>
      <c r="M13" s="25" t="s">
        <v>73</v>
      </c>
      <c r="N13" s="25" t="s">
        <v>50</v>
      </c>
      <c r="O13" s="25" t="s">
        <v>81</v>
      </c>
      <c r="P13" s="32" t="s">
        <v>75</v>
      </c>
    </row>
    <row r="14" spans="1:16" s="4" customFormat="1" ht="114.75" customHeight="1">
      <c r="A14" s="25">
        <v>8</v>
      </c>
      <c r="B14" s="28" t="s">
        <v>82</v>
      </c>
      <c r="C14" s="29" t="s">
        <v>83</v>
      </c>
      <c r="D14" s="25" t="s">
        <v>62</v>
      </c>
      <c r="E14" s="25" t="s">
        <v>23</v>
      </c>
      <c r="F14" s="25">
        <v>20500</v>
      </c>
      <c r="G14" s="30">
        <v>5000</v>
      </c>
      <c r="H14" s="27" t="s">
        <v>24</v>
      </c>
      <c r="I14" s="27">
        <v>0</v>
      </c>
      <c r="J14" s="33" t="s">
        <v>84</v>
      </c>
      <c r="K14" s="27" t="s">
        <v>85</v>
      </c>
      <c r="L14" s="40" t="s">
        <v>86</v>
      </c>
      <c r="M14" s="25" t="s">
        <v>73</v>
      </c>
      <c r="N14" s="25" t="s">
        <v>40</v>
      </c>
      <c r="O14" s="25" t="s">
        <v>87</v>
      </c>
      <c r="P14" s="32"/>
    </row>
    <row r="15" spans="1:16" s="4" customFormat="1" ht="112.5" customHeight="1">
      <c r="A15" s="25">
        <v>9</v>
      </c>
      <c r="B15" s="28" t="s">
        <v>88</v>
      </c>
      <c r="C15" s="29" t="s">
        <v>89</v>
      </c>
      <c r="D15" s="25" t="s">
        <v>62</v>
      </c>
      <c r="E15" s="25" t="s">
        <v>23</v>
      </c>
      <c r="F15" s="25">
        <v>15000</v>
      </c>
      <c r="G15" s="30">
        <v>5000</v>
      </c>
      <c r="H15" s="27" t="s">
        <v>24</v>
      </c>
      <c r="I15" s="27">
        <v>3387</v>
      </c>
      <c r="J15" s="33" t="s">
        <v>90</v>
      </c>
      <c r="K15" s="33" t="s">
        <v>91</v>
      </c>
      <c r="L15" s="29" t="s">
        <v>92</v>
      </c>
      <c r="M15" s="25" t="s">
        <v>93</v>
      </c>
      <c r="N15" s="25" t="s">
        <v>50</v>
      </c>
      <c r="O15" s="25" t="s">
        <v>94</v>
      </c>
      <c r="P15" s="25" t="s">
        <v>42</v>
      </c>
    </row>
    <row r="16" spans="1:16" s="4" customFormat="1" ht="132" customHeight="1">
      <c r="A16" s="25">
        <v>10</v>
      </c>
      <c r="B16" s="29" t="s">
        <v>95</v>
      </c>
      <c r="C16" s="29" t="s">
        <v>96</v>
      </c>
      <c r="D16" s="25" t="s">
        <v>62</v>
      </c>
      <c r="E16" s="25" t="s">
        <v>23</v>
      </c>
      <c r="F16" s="32">
        <v>19500</v>
      </c>
      <c r="G16" s="32">
        <v>3000</v>
      </c>
      <c r="H16" s="27" t="s">
        <v>24</v>
      </c>
      <c r="I16" s="27">
        <v>1662</v>
      </c>
      <c r="J16" s="33" t="s">
        <v>97</v>
      </c>
      <c r="K16" s="27" t="s">
        <v>98</v>
      </c>
      <c r="L16" s="29" t="s">
        <v>99</v>
      </c>
      <c r="M16" s="25" t="s">
        <v>100</v>
      </c>
      <c r="N16" s="25" t="s">
        <v>50</v>
      </c>
      <c r="O16" s="25" t="s">
        <v>101</v>
      </c>
      <c r="P16" s="25"/>
    </row>
    <row r="17" spans="1:16" s="4" customFormat="1" ht="91.5" customHeight="1">
      <c r="A17" s="25">
        <v>11</v>
      </c>
      <c r="B17" s="28" t="s">
        <v>102</v>
      </c>
      <c r="C17" s="28" t="s">
        <v>103</v>
      </c>
      <c r="D17" s="30" t="s">
        <v>104</v>
      </c>
      <c r="E17" s="30" t="s">
        <v>35</v>
      </c>
      <c r="F17" s="30">
        <v>10000</v>
      </c>
      <c r="G17" s="30">
        <v>8000</v>
      </c>
      <c r="H17" s="27" t="s">
        <v>24</v>
      </c>
      <c r="I17" s="27">
        <v>2354</v>
      </c>
      <c r="J17" s="27" t="s">
        <v>105</v>
      </c>
      <c r="K17" s="27" t="s">
        <v>57</v>
      </c>
      <c r="L17" s="27" t="s">
        <v>57</v>
      </c>
      <c r="M17" s="25" t="s">
        <v>106</v>
      </c>
      <c r="N17" s="25" t="s">
        <v>50</v>
      </c>
      <c r="O17" s="25"/>
      <c r="P17" s="32" t="s">
        <v>75</v>
      </c>
    </row>
    <row r="18" spans="1:16" s="4" customFormat="1" ht="120" customHeight="1">
      <c r="A18" s="25">
        <v>12</v>
      </c>
      <c r="B18" s="33" t="s">
        <v>107</v>
      </c>
      <c r="C18" s="33" t="s">
        <v>108</v>
      </c>
      <c r="D18" s="25" t="s">
        <v>104</v>
      </c>
      <c r="E18" s="30" t="s">
        <v>35</v>
      </c>
      <c r="F18" s="25">
        <v>4500</v>
      </c>
      <c r="G18" s="27">
        <v>4500</v>
      </c>
      <c r="H18" s="27" t="s">
        <v>24</v>
      </c>
      <c r="I18" s="27">
        <v>500</v>
      </c>
      <c r="J18" s="25" t="s">
        <v>109</v>
      </c>
      <c r="K18" s="27" t="s">
        <v>57</v>
      </c>
      <c r="L18" s="27" t="s">
        <v>57</v>
      </c>
      <c r="M18" s="25" t="s">
        <v>110</v>
      </c>
      <c r="N18" s="25" t="s">
        <v>40</v>
      </c>
      <c r="O18" s="25"/>
      <c r="P18" s="32"/>
    </row>
    <row r="19" spans="1:16" s="4" customFormat="1" ht="93.75" customHeight="1">
      <c r="A19" s="25">
        <v>13</v>
      </c>
      <c r="B19" s="33" t="s">
        <v>111</v>
      </c>
      <c r="C19" s="33" t="s">
        <v>112</v>
      </c>
      <c r="D19" s="25" t="s">
        <v>104</v>
      </c>
      <c r="E19" s="30" t="s">
        <v>35</v>
      </c>
      <c r="F19" s="25">
        <v>2700</v>
      </c>
      <c r="G19" s="27">
        <v>2700</v>
      </c>
      <c r="H19" s="27" t="s">
        <v>24</v>
      </c>
      <c r="I19" s="27">
        <v>600</v>
      </c>
      <c r="J19" s="25" t="s">
        <v>113</v>
      </c>
      <c r="K19" s="27" t="s">
        <v>57</v>
      </c>
      <c r="L19" s="27" t="s">
        <v>57</v>
      </c>
      <c r="M19" s="25" t="s">
        <v>110</v>
      </c>
      <c r="N19" s="25" t="s">
        <v>40</v>
      </c>
      <c r="O19" s="25"/>
      <c r="P19" s="32"/>
    </row>
    <row r="20" spans="1:16" s="4" customFormat="1" ht="408" customHeight="1">
      <c r="A20" s="25">
        <v>14</v>
      </c>
      <c r="B20" s="28" t="s">
        <v>114</v>
      </c>
      <c r="C20" s="29" t="s">
        <v>115</v>
      </c>
      <c r="D20" s="25" t="s">
        <v>116</v>
      </c>
      <c r="E20" s="30" t="s">
        <v>35</v>
      </c>
      <c r="F20" s="31">
        <v>163700</v>
      </c>
      <c r="G20" s="25">
        <v>15000</v>
      </c>
      <c r="H20" s="25" t="s">
        <v>36</v>
      </c>
      <c r="I20" s="25">
        <v>8742</v>
      </c>
      <c r="J20" s="29" t="s">
        <v>117</v>
      </c>
      <c r="K20" s="33" t="s">
        <v>118</v>
      </c>
      <c r="L20" s="29" t="s">
        <v>119</v>
      </c>
      <c r="M20" s="25" t="s">
        <v>120</v>
      </c>
      <c r="N20" s="25" t="s">
        <v>40</v>
      </c>
      <c r="O20" s="25" t="s">
        <v>121</v>
      </c>
      <c r="P20" s="25" t="s">
        <v>42</v>
      </c>
    </row>
    <row r="21" spans="1:16" s="4" customFormat="1" ht="258.75" customHeight="1">
      <c r="A21" s="25">
        <v>15</v>
      </c>
      <c r="B21" s="29" t="s">
        <v>122</v>
      </c>
      <c r="C21" s="28" t="s">
        <v>123</v>
      </c>
      <c r="D21" s="30" t="s">
        <v>62</v>
      </c>
      <c r="E21" s="25" t="s">
        <v>23</v>
      </c>
      <c r="F21" s="25">
        <v>73100</v>
      </c>
      <c r="G21" s="27">
        <v>10000</v>
      </c>
      <c r="H21" s="27" t="s">
        <v>24</v>
      </c>
      <c r="I21" s="27">
        <v>11097</v>
      </c>
      <c r="J21" s="25" t="s">
        <v>124</v>
      </c>
      <c r="K21" s="25" t="s">
        <v>125</v>
      </c>
      <c r="L21" s="25" t="s">
        <v>126</v>
      </c>
      <c r="M21" s="25" t="s">
        <v>127</v>
      </c>
      <c r="N21" s="25" t="s">
        <v>40</v>
      </c>
      <c r="O21" s="25" t="s">
        <v>67</v>
      </c>
      <c r="P21" s="32" t="s">
        <v>52</v>
      </c>
    </row>
    <row r="22" spans="1:16" s="4" customFormat="1" ht="157.5">
      <c r="A22" s="25">
        <v>16</v>
      </c>
      <c r="B22" s="29" t="s">
        <v>128</v>
      </c>
      <c r="C22" s="29" t="s">
        <v>129</v>
      </c>
      <c r="D22" s="25" t="s">
        <v>62</v>
      </c>
      <c r="E22" s="25" t="s">
        <v>23</v>
      </c>
      <c r="F22" s="25">
        <v>6500</v>
      </c>
      <c r="G22" s="25">
        <v>4000</v>
      </c>
      <c r="H22" s="27" t="s">
        <v>36</v>
      </c>
      <c r="I22" s="25">
        <v>533</v>
      </c>
      <c r="J22" s="33" t="s">
        <v>130</v>
      </c>
      <c r="K22" s="33" t="s">
        <v>131</v>
      </c>
      <c r="L22" s="25" t="s">
        <v>132</v>
      </c>
      <c r="M22" s="25" t="s">
        <v>120</v>
      </c>
      <c r="N22" s="25" t="s">
        <v>40</v>
      </c>
      <c r="O22" s="25" t="s">
        <v>133</v>
      </c>
      <c r="P22" s="32"/>
    </row>
    <row r="23" spans="1:16" s="4" customFormat="1" ht="105.75" customHeight="1">
      <c r="A23" s="25">
        <v>17</v>
      </c>
      <c r="B23" s="28" t="s">
        <v>134</v>
      </c>
      <c r="C23" s="28" t="s">
        <v>135</v>
      </c>
      <c r="D23" s="30" t="s">
        <v>45</v>
      </c>
      <c r="E23" s="30" t="s">
        <v>35</v>
      </c>
      <c r="F23" s="30">
        <v>30000</v>
      </c>
      <c r="G23" s="30">
        <v>6000</v>
      </c>
      <c r="H23" s="27" t="s">
        <v>24</v>
      </c>
      <c r="I23" s="30">
        <v>0</v>
      </c>
      <c r="J23" s="30" t="s">
        <v>136</v>
      </c>
      <c r="K23" s="30" t="s">
        <v>57</v>
      </c>
      <c r="L23" s="25" t="s">
        <v>57</v>
      </c>
      <c r="M23" s="30" t="s">
        <v>137</v>
      </c>
      <c r="N23" s="30" t="s">
        <v>50</v>
      </c>
      <c r="O23" s="30" t="s">
        <v>67</v>
      </c>
      <c r="P23" s="30"/>
    </row>
    <row r="24" spans="1:16" s="4" customFormat="1" ht="126.75" customHeight="1">
      <c r="A24" s="25">
        <v>18</v>
      </c>
      <c r="B24" s="29" t="s">
        <v>138</v>
      </c>
      <c r="C24" s="29" t="s">
        <v>139</v>
      </c>
      <c r="D24" s="25" t="s">
        <v>62</v>
      </c>
      <c r="E24" s="25" t="s">
        <v>23</v>
      </c>
      <c r="F24" s="25">
        <v>22000</v>
      </c>
      <c r="G24" s="30">
        <v>10000</v>
      </c>
      <c r="H24" s="27" t="s">
        <v>24</v>
      </c>
      <c r="I24" s="27">
        <v>0</v>
      </c>
      <c r="J24" s="27" t="s">
        <v>140</v>
      </c>
      <c r="K24" s="27" t="s">
        <v>141</v>
      </c>
      <c r="L24" s="25" t="s">
        <v>142</v>
      </c>
      <c r="M24" s="25" t="s">
        <v>137</v>
      </c>
      <c r="N24" s="25" t="s">
        <v>40</v>
      </c>
      <c r="O24" s="25" t="s">
        <v>143</v>
      </c>
      <c r="P24" s="32" t="s">
        <v>75</v>
      </c>
    </row>
    <row r="25" spans="1:16" s="4" customFormat="1" ht="111" customHeight="1">
      <c r="A25" s="25">
        <v>19</v>
      </c>
      <c r="B25" s="28" t="s">
        <v>144</v>
      </c>
      <c r="C25" s="28" t="s">
        <v>145</v>
      </c>
      <c r="D25" s="30" t="s">
        <v>146</v>
      </c>
      <c r="E25" s="30" t="s">
        <v>35</v>
      </c>
      <c r="F25" s="30">
        <v>58000</v>
      </c>
      <c r="G25" s="30">
        <v>5000</v>
      </c>
      <c r="H25" s="27" t="s">
        <v>24</v>
      </c>
      <c r="I25" s="27">
        <v>0</v>
      </c>
      <c r="J25" s="33" t="s">
        <v>147</v>
      </c>
      <c r="K25" s="27" t="s">
        <v>148</v>
      </c>
      <c r="L25" s="25" t="s">
        <v>149</v>
      </c>
      <c r="M25" s="25" t="s">
        <v>137</v>
      </c>
      <c r="N25" s="25" t="s">
        <v>50</v>
      </c>
      <c r="O25" s="25"/>
      <c r="P25" s="32" t="s">
        <v>75</v>
      </c>
    </row>
    <row r="26" spans="1:16" s="4" customFormat="1" ht="31.5" customHeight="1">
      <c r="A26" s="20" t="s">
        <v>150</v>
      </c>
      <c r="B26" s="21"/>
      <c r="C26" s="22"/>
      <c r="D26" s="25"/>
      <c r="E26" s="25"/>
      <c r="F26" s="25"/>
      <c r="G26" s="27"/>
      <c r="H26" s="27"/>
      <c r="I26" s="41"/>
      <c r="J26" s="25"/>
      <c r="K26" s="25"/>
      <c r="L26" s="25"/>
      <c r="M26" s="25"/>
      <c r="N26" s="25"/>
      <c r="O26" s="25"/>
      <c r="P26" s="32"/>
    </row>
    <row r="27" spans="1:16" s="4" customFormat="1" ht="312.75" customHeight="1">
      <c r="A27" s="25">
        <v>20</v>
      </c>
      <c r="B27" s="29" t="s">
        <v>151</v>
      </c>
      <c r="C27" s="29" t="s">
        <v>152</v>
      </c>
      <c r="D27" s="25">
        <v>2022</v>
      </c>
      <c r="E27" s="25" t="s">
        <v>23</v>
      </c>
      <c r="F27" s="27">
        <v>2000</v>
      </c>
      <c r="G27" s="27">
        <v>2000</v>
      </c>
      <c r="H27" s="27" t="s">
        <v>24</v>
      </c>
      <c r="I27" s="27">
        <v>0</v>
      </c>
      <c r="J27" s="33" t="s">
        <v>153</v>
      </c>
      <c r="K27" s="33" t="s">
        <v>154</v>
      </c>
      <c r="L27" s="25" t="s">
        <v>155</v>
      </c>
      <c r="M27" s="25" t="s">
        <v>156</v>
      </c>
      <c r="N27" s="25" t="s">
        <v>157</v>
      </c>
      <c r="O27" s="25" t="s">
        <v>143</v>
      </c>
      <c r="P27" s="32"/>
    </row>
    <row r="28" spans="1:16" s="4" customFormat="1" ht="408" customHeight="1">
      <c r="A28" s="25">
        <v>21</v>
      </c>
      <c r="B28" s="33" t="s">
        <v>158</v>
      </c>
      <c r="C28" s="33" t="s">
        <v>159</v>
      </c>
      <c r="D28" s="30" t="s">
        <v>45</v>
      </c>
      <c r="E28" s="30" t="s">
        <v>35</v>
      </c>
      <c r="F28" s="25">
        <v>23700</v>
      </c>
      <c r="G28" s="27">
        <v>10000</v>
      </c>
      <c r="H28" s="27" t="s">
        <v>24</v>
      </c>
      <c r="I28" s="29">
        <v>5825.38</v>
      </c>
      <c r="J28" s="42" t="s">
        <v>160</v>
      </c>
      <c r="K28" s="25" t="s">
        <v>57</v>
      </c>
      <c r="L28" s="25" t="s">
        <v>57</v>
      </c>
      <c r="M28" s="25" t="s">
        <v>156</v>
      </c>
      <c r="N28" s="25" t="s">
        <v>161</v>
      </c>
      <c r="O28" s="25" t="s">
        <v>162</v>
      </c>
      <c r="P28" s="32"/>
    </row>
    <row r="29" spans="1:16" s="5" customFormat="1" ht="387" customHeight="1">
      <c r="A29" s="25">
        <v>22</v>
      </c>
      <c r="B29" s="29" t="s">
        <v>163</v>
      </c>
      <c r="C29" s="29" t="s">
        <v>164</v>
      </c>
      <c r="D29" s="25" t="s">
        <v>146</v>
      </c>
      <c r="E29" s="30" t="s">
        <v>35</v>
      </c>
      <c r="F29" s="25">
        <v>43830</v>
      </c>
      <c r="G29" s="25">
        <v>5000</v>
      </c>
      <c r="H29" s="25" t="s">
        <v>36</v>
      </c>
      <c r="I29" s="43">
        <v>2875</v>
      </c>
      <c r="J29" s="29" t="s">
        <v>165</v>
      </c>
      <c r="K29" s="29" t="s">
        <v>166</v>
      </c>
      <c r="L29" s="29" t="s">
        <v>167</v>
      </c>
      <c r="M29" s="25" t="s">
        <v>156</v>
      </c>
      <c r="N29" s="25" t="s">
        <v>161</v>
      </c>
      <c r="O29" s="25" t="s">
        <v>168</v>
      </c>
      <c r="P29" s="32" t="s">
        <v>75</v>
      </c>
    </row>
    <row r="30" spans="1:16" s="4" customFormat="1" ht="181.5" customHeight="1">
      <c r="A30" s="25">
        <v>23</v>
      </c>
      <c r="B30" s="29" t="s">
        <v>169</v>
      </c>
      <c r="C30" s="29" t="s">
        <v>170</v>
      </c>
      <c r="D30" s="30" t="s">
        <v>45</v>
      </c>
      <c r="E30" s="30" t="s">
        <v>35</v>
      </c>
      <c r="F30" s="25">
        <v>4200</v>
      </c>
      <c r="G30" s="25">
        <v>1000</v>
      </c>
      <c r="H30" s="25" t="s">
        <v>24</v>
      </c>
      <c r="I30" s="25">
        <v>0</v>
      </c>
      <c r="J30" s="25" t="s">
        <v>171</v>
      </c>
      <c r="K30" s="25" t="s">
        <v>172</v>
      </c>
      <c r="L30" s="25" t="s">
        <v>57</v>
      </c>
      <c r="M30" s="25" t="s">
        <v>173</v>
      </c>
      <c r="N30" s="25" t="s">
        <v>174</v>
      </c>
      <c r="O30" s="25"/>
      <c r="P30" s="32"/>
    </row>
    <row r="31" spans="1:16" s="4" customFormat="1" ht="184.5" customHeight="1">
      <c r="A31" s="25">
        <v>24</v>
      </c>
      <c r="B31" s="29" t="s">
        <v>175</v>
      </c>
      <c r="C31" s="29" t="s">
        <v>176</v>
      </c>
      <c r="D31" s="27" t="s">
        <v>62</v>
      </c>
      <c r="E31" s="25" t="s">
        <v>23</v>
      </c>
      <c r="F31" s="25">
        <v>900</v>
      </c>
      <c r="G31" s="25">
        <v>770</v>
      </c>
      <c r="H31" s="27" t="s">
        <v>24</v>
      </c>
      <c r="I31" s="43">
        <v>510</v>
      </c>
      <c r="J31" s="29" t="s">
        <v>177</v>
      </c>
      <c r="K31" s="25" t="s">
        <v>57</v>
      </c>
      <c r="L31" s="29" t="s">
        <v>178</v>
      </c>
      <c r="M31" s="25" t="s">
        <v>179</v>
      </c>
      <c r="N31" s="25" t="s">
        <v>161</v>
      </c>
      <c r="O31" s="25" t="s">
        <v>143</v>
      </c>
      <c r="P31" s="32"/>
    </row>
    <row r="32" spans="1:16" s="4" customFormat="1" ht="145.5" customHeight="1">
      <c r="A32" s="25">
        <v>25</v>
      </c>
      <c r="B32" s="28" t="s">
        <v>180</v>
      </c>
      <c r="C32" s="28" t="s">
        <v>181</v>
      </c>
      <c r="D32" s="30" t="s">
        <v>146</v>
      </c>
      <c r="E32" s="30" t="s">
        <v>35</v>
      </c>
      <c r="F32" s="30">
        <v>20000</v>
      </c>
      <c r="G32" s="30">
        <v>2500</v>
      </c>
      <c r="H32" s="27" t="s">
        <v>24</v>
      </c>
      <c r="I32" s="25">
        <v>2000</v>
      </c>
      <c r="J32" s="29" t="s">
        <v>182</v>
      </c>
      <c r="K32" s="29" t="s">
        <v>183</v>
      </c>
      <c r="L32" s="29" t="s">
        <v>184</v>
      </c>
      <c r="M32" s="25" t="s">
        <v>179</v>
      </c>
      <c r="N32" s="25" t="s">
        <v>161</v>
      </c>
      <c r="O32" s="25" t="s">
        <v>174</v>
      </c>
      <c r="P32" s="32"/>
    </row>
    <row r="33" spans="1:16" s="4" customFormat="1" ht="186" customHeight="1">
      <c r="A33" s="25">
        <v>26</v>
      </c>
      <c r="B33" s="28" t="s">
        <v>185</v>
      </c>
      <c r="C33" s="28" t="s">
        <v>186</v>
      </c>
      <c r="D33" s="25" t="s">
        <v>55</v>
      </c>
      <c r="E33" s="30" t="s">
        <v>35</v>
      </c>
      <c r="F33" s="30">
        <v>12000</v>
      </c>
      <c r="G33" s="30">
        <v>5000</v>
      </c>
      <c r="H33" s="27" t="s">
        <v>24</v>
      </c>
      <c r="I33" s="25">
        <v>1473</v>
      </c>
      <c r="J33" s="29" t="s">
        <v>187</v>
      </c>
      <c r="K33" s="25" t="s">
        <v>57</v>
      </c>
      <c r="L33" s="25" t="s">
        <v>188</v>
      </c>
      <c r="M33" s="27" t="s">
        <v>179</v>
      </c>
      <c r="N33" s="25" t="s">
        <v>161</v>
      </c>
      <c r="O33" s="25"/>
      <c r="P33" s="32" t="s">
        <v>189</v>
      </c>
    </row>
    <row r="34" spans="1:16" s="4" customFormat="1" ht="277.5" customHeight="1">
      <c r="A34" s="25">
        <v>27</v>
      </c>
      <c r="B34" s="28" t="s">
        <v>190</v>
      </c>
      <c r="C34" s="28" t="s">
        <v>191</v>
      </c>
      <c r="D34" s="25" t="s">
        <v>45</v>
      </c>
      <c r="E34" s="30" t="s">
        <v>35</v>
      </c>
      <c r="F34" s="30">
        <v>16000</v>
      </c>
      <c r="G34" s="30">
        <v>10000</v>
      </c>
      <c r="H34" s="27" t="s">
        <v>24</v>
      </c>
      <c r="I34" s="25">
        <v>4920</v>
      </c>
      <c r="J34" s="29" t="s">
        <v>192</v>
      </c>
      <c r="K34" s="25" t="s">
        <v>57</v>
      </c>
      <c r="L34" s="29" t="s">
        <v>193</v>
      </c>
      <c r="M34" s="25" t="s">
        <v>179</v>
      </c>
      <c r="N34" s="25" t="s">
        <v>161</v>
      </c>
      <c r="O34" s="25" t="s">
        <v>194</v>
      </c>
      <c r="P34" s="32"/>
    </row>
    <row r="35" spans="1:16" s="4" customFormat="1" ht="282.75" customHeight="1">
      <c r="A35" s="25">
        <v>28</v>
      </c>
      <c r="B35" s="28" t="s">
        <v>195</v>
      </c>
      <c r="C35" s="28" t="s">
        <v>196</v>
      </c>
      <c r="D35" s="25" t="s">
        <v>146</v>
      </c>
      <c r="E35" s="30" t="s">
        <v>35</v>
      </c>
      <c r="F35" s="30">
        <v>29989</v>
      </c>
      <c r="G35" s="30">
        <v>5000</v>
      </c>
      <c r="H35" s="27" t="s">
        <v>24</v>
      </c>
      <c r="I35" s="25">
        <v>3997</v>
      </c>
      <c r="J35" s="29" t="s">
        <v>197</v>
      </c>
      <c r="K35" s="29" t="s">
        <v>198</v>
      </c>
      <c r="L35" s="29" t="s">
        <v>199</v>
      </c>
      <c r="M35" s="25" t="s">
        <v>179</v>
      </c>
      <c r="N35" s="25" t="s">
        <v>161</v>
      </c>
      <c r="O35" s="25"/>
      <c r="P35" s="32"/>
    </row>
    <row r="36" spans="1:16" s="4" customFormat="1" ht="30.75" customHeight="1">
      <c r="A36" s="20" t="s">
        <v>200</v>
      </c>
      <c r="B36" s="21"/>
      <c r="C36" s="22"/>
      <c r="D36" s="25"/>
      <c r="E36" s="25"/>
      <c r="F36" s="30"/>
      <c r="G36" s="30"/>
      <c r="H36" s="27"/>
      <c r="I36" s="41"/>
      <c r="J36" s="27"/>
      <c r="K36" s="27"/>
      <c r="L36" s="25"/>
      <c r="M36" s="25"/>
      <c r="N36" s="25"/>
      <c r="O36" s="25"/>
      <c r="P36" s="32"/>
    </row>
    <row r="37" spans="1:16" s="4" customFormat="1" ht="147" customHeight="1">
      <c r="A37" s="25">
        <v>29</v>
      </c>
      <c r="B37" s="29" t="s">
        <v>201</v>
      </c>
      <c r="C37" s="29" t="s">
        <v>202</v>
      </c>
      <c r="D37" s="25" t="s">
        <v>62</v>
      </c>
      <c r="E37" s="25" t="s">
        <v>23</v>
      </c>
      <c r="F37" s="25">
        <v>50000</v>
      </c>
      <c r="G37" s="30">
        <v>5000</v>
      </c>
      <c r="H37" s="27" t="s">
        <v>24</v>
      </c>
      <c r="I37" s="27">
        <v>0</v>
      </c>
      <c r="J37" s="33" t="s">
        <v>203</v>
      </c>
      <c r="K37" s="33" t="s">
        <v>204</v>
      </c>
      <c r="L37" s="25" t="s">
        <v>205</v>
      </c>
      <c r="M37" s="25" t="s">
        <v>206</v>
      </c>
      <c r="N37" s="25" t="s">
        <v>29</v>
      </c>
      <c r="O37" s="25" t="s">
        <v>207</v>
      </c>
      <c r="P37" s="25"/>
    </row>
    <row r="38" spans="1:16" s="4" customFormat="1" ht="138" customHeight="1">
      <c r="A38" s="25">
        <v>30</v>
      </c>
      <c r="B38" s="29" t="s">
        <v>208</v>
      </c>
      <c r="C38" s="29" t="s">
        <v>202</v>
      </c>
      <c r="D38" s="25" t="s">
        <v>62</v>
      </c>
      <c r="E38" s="25" t="s">
        <v>23</v>
      </c>
      <c r="F38" s="25">
        <v>50000</v>
      </c>
      <c r="G38" s="30">
        <v>5000</v>
      </c>
      <c r="H38" s="27" t="s">
        <v>24</v>
      </c>
      <c r="I38" s="27">
        <v>0</v>
      </c>
      <c r="J38" s="33" t="s">
        <v>203</v>
      </c>
      <c r="K38" s="33" t="s">
        <v>204</v>
      </c>
      <c r="L38" s="25" t="s">
        <v>205</v>
      </c>
      <c r="M38" s="25" t="s">
        <v>206</v>
      </c>
      <c r="N38" s="25" t="s">
        <v>29</v>
      </c>
      <c r="O38" s="25" t="s">
        <v>209</v>
      </c>
      <c r="P38" s="25"/>
    </row>
    <row r="39" spans="1:16" s="4" customFormat="1" ht="138" customHeight="1">
      <c r="A39" s="25">
        <v>31</v>
      </c>
      <c r="B39" s="29" t="s">
        <v>210</v>
      </c>
      <c r="C39" s="29" t="s">
        <v>211</v>
      </c>
      <c r="D39" s="30" t="s">
        <v>104</v>
      </c>
      <c r="E39" s="30" t="s">
        <v>35</v>
      </c>
      <c r="F39" s="31">
        <v>23000</v>
      </c>
      <c r="G39" s="31">
        <v>17000</v>
      </c>
      <c r="H39" s="27" t="s">
        <v>24</v>
      </c>
      <c r="I39" s="27">
        <v>800</v>
      </c>
      <c r="J39" s="44" t="s">
        <v>212</v>
      </c>
      <c r="K39" s="25" t="s">
        <v>57</v>
      </c>
      <c r="L39" s="25" t="s">
        <v>188</v>
      </c>
      <c r="M39" s="25" t="s">
        <v>206</v>
      </c>
      <c r="N39" s="25" t="s">
        <v>29</v>
      </c>
      <c r="O39" s="25" t="s">
        <v>213</v>
      </c>
      <c r="P39" s="32" t="s">
        <v>75</v>
      </c>
    </row>
    <row r="40" spans="1:16" s="4" customFormat="1" ht="207.75" customHeight="1">
      <c r="A40" s="25">
        <v>32</v>
      </c>
      <c r="B40" s="29" t="s">
        <v>214</v>
      </c>
      <c r="C40" s="29" t="s">
        <v>215</v>
      </c>
      <c r="D40" s="25" t="s">
        <v>62</v>
      </c>
      <c r="E40" s="25" t="s">
        <v>23</v>
      </c>
      <c r="F40" s="25">
        <v>40000</v>
      </c>
      <c r="G40" s="30">
        <v>5000</v>
      </c>
      <c r="H40" s="27" t="s">
        <v>24</v>
      </c>
      <c r="I40" s="27">
        <v>0</v>
      </c>
      <c r="J40" s="33" t="s">
        <v>216</v>
      </c>
      <c r="K40" s="27" t="s">
        <v>217</v>
      </c>
      <c r="L40" s="29" t="s">
        <v>218</v>
      </c>
      <c r="M40" s="25" t="s">
        <v>219</v>
      </c>
      <c r="N40" s="25" t="s">
        <v>29</v>
      </c>
      <c r="O40" s="25" t="s">
        <v>220</v>
      </c>
      <c r="P40" s="25"/>
    </row>
    <row r="41" spans="1:16" s="4" customFormat="1" ht="34.5" customHeight="1">
      <c r="A41" s="20" t="s">
        <v>221</v>
      </c>
      <c r="B41" s="21"/>
      <c r="C41" s="22"/>
      <c r="D41" s="25"/>
      <c r="E41" s="25"/>
      <c r="F41" s="30"/>
      <c r="G41" s="30"/>
      <c r="H41" s="27"/>
      <c r="I41" s="41"/>
      <c r="J41" s="27"/>
      <c r="K41" s="27"/>
      <c r="L41" s="25"/>
      <c r="M41" s="25"/>
      <c r="N41" s="25"/>
      <c r="O41" s="25"/>
      <c r="P41" s="32"/>
    </row>
    <row r="42" spans="1:16" s="4" customFormat="1" ht="256.5" customHeight="1">
      <c r="A42" s="25">
        <v>33</v>
      </c>
      <c r="B42" s="29" t="s">
        <v>222</v>
      </c>
      <c r="C42" s="29" t="s">
        <v>223</v>
      </c>
      <c r="D42" s="25" t="s">
        <v>146</v>
      </c>
      <c r="E42" s="30" t="s">
        <v>35</v>
      </c>
      <c r="F42" s="25">
        <v>20000</v>
      </c>
      <c r="G42" s="25">
        <v>5000</v>
      </c>
      <c r="H42" s="25" t="s">
        <v>36</v>
      </c>
      <c r="I42" s="25">
        <v>3000</v>
      </c>
      <c r="J42" s="29" t="s">
        <v>224</v>
      </c>
      <c r="K42" s="29" t="s">
        <v>225</v>
      </c>
      <c r="L42" s="29" t="s">
        <v>226</v>
      </c>
      <c r="M42" s="25" t="s">
        <v>59</v>
      </c>
      <c r="N42" s="25" t="s">
        <v>227</v>
      </c>
      <c r="O42" s="25" t="s">
        <v>228</v>
      </c>
      <c r="P42" s="32" t="s">
        <v>75</v>
      </c>
    </row>
    <row r="43" spans="1:16" s="4" customFormat="1" ht="193.5" customHeight="1">
      <c r="A43" s="25">
        <v>34</v>
      </c>
      <c r="B43" s="28" t="s">
        <v>229</v>
      </c>
      <c r="C43" s="28" t="s">
        <v>230</v>
      </c>
      <c r="D43" s="25" t="s">
        <v>104</v>
      </c>
      <c r="E43" s="30" t="s">
        <v>35</v>
      </c>
      <c r="F43" s="30">
        <v>15000</v>
      </c>
      <c r="G43" s="30">
        <v>5300</v>
      </c>
      <c r="H43" s="27" t="s">
        <v>36</v>
      </c>
      <c r="I43" s="27">
        <v>7000</v>
      </c>
      <c r="J43" s="29" t="s">
        <v>231</v>
      </c>
      <c r="K43" s="27" t="s">
        <v>57</v>
      </c>
      <c r="L43" s="25" t="s">
        <v>232</v>
      </c>
      <c r="M43" s="25" t="s">
        <v>100</v>
      </c>
      <c r="N43" s="25" t="s">
        <v>233</v>
      </c>
      <c r="O43" s="25"/>
      <c r="P43" s="32" t="s">
        <v>75</v>
      </c>
    </row>
    <row r="44" spans="1:16" s="4" customFormat="1" ht="87" customHeight="1">
      <c r="A44" s="25">
        <v>35</v>
      </c>
      <c r="B44" s="28" t="s">
        <v>234</v>
      </c>
      <c r="C44" s="28" t="s">
        <v>235</v>
      </c>
      <c r="D44" s="30" t="s">
        <v>236</v>
      </c>
      <c r="E44" s="30" t="s">
        <v>35</v>
      </c>
      <c r="F44" s="30">
        <v>6500</v>
      </c>
      <c r="G44" s="30">
        <v>1000</v>
      </c>
      <c r="H44" s="27" t="s">
        <v>24</v>
      </c>
      <c r="I44" s="27">
        <v>1100</v>
      </c>
      <c r="J44" s="27" t="s">
        <v>237</v>
      </c>
      <c r="K44" s="27" t="s">
        <v>57</v>
      </c>
      <c r="L44" s="27" t="s">
        <v>57</v>
      </c>
      <c r="M44" s="25" t="s">
        <v>238</v>
      </c>
      <c r="N44" s="25" t="s">
        <v>239</v>
      </c>
      <c r="O44" s="25"/>
      <c r="P44" s="32"/>
    </row>
    <row r="45" spans="1:16" s="4" customFormat="1" ht="237" customHeight="1">
      <c r="A45" s="25">
        <v>36</v>
      </c>
      <c r="B45" s="33" t="s">
        <v>240</v>
      </c>
      <c r="C45" s="33" t="s">
        <v>241</v>
      </c>
      <c r="D45" s="25" t="s">
        <v>242</v>
      </c>
      <c r="E45" s="25" t="s">
        <v>23</v>
      </c>
      <c r="F45" s="27">
        <v>4500</v>
      </c>
      <c r="G45" s="27">
        <v>4500</v>
      </c>
      <c r="H45" s="27" t="s">
        <v>36</v>
      </c>
      <c r="I45" s="45">
        <v>0</v>
      </c>
      <c r="J45" s="42" t="s">
        <v>243</v>
      </c>
      <c r="K45" s="43" t="s">
        <v>57</v>
      </c>
      <c r="L45" s="43" t="s">
        <v>244</v>
      </c>
      <c r="M45" s="25" t="s">
        <v>245</v>
      </c>
      <c r="N45" s="25" t="s">
        <v>227</v>
      </c>
      <c r="O45" s="25"/>
      <c r="P45" s="25" t="s">
        <v>42</v>
      </c>
    </row>
    <row r="46" spans="1:16" s="4" customFormat="1" ht="321" customHeight="1">
      <c r="A46" s="25">
        <v>37</v>
      </c>
      <c r="B46" s="29" t="s">
        <v>246</v>
      </c>
      <c r="C46" s="29" t="s">
        <v>247</v>
      </c>
      <c r="D46" s="25" t="s">
        <v>236</v>
      </c>
      <c r="E46" s="30" t="s">
        <v>35</v>
      </c>
      <c r="F46" s="25">
        <v>52400</v>
      </c>
      <c r="G46" s="25">
        <v>5000</v>
      </c>
      <c r="H46" s="25" t="s">
        <v>36</v>
      </c>
      <c r="I46" s="25">
        <v>3500</v>
      </c>
      <c r="J46" s="29" t="s">
        <v>248</v>
      </c>
      <c r="K46" s="25" t="s">
        <v>249</v>
      </c>
      <c r="L46" s="29" t="s">
        <v>250</v>
      </c>
      <c r="M46" s="25" t="s">
        <v>179</v>
      </c>
      <c r="N46" s="25" t="s">
        <v>227</v>
      </c>
      <c r="O46" s="25"/>
      <c r="P46" s="32" t="s">
        <v>75</v>
      </c>
    </row>
    <row r="47" spans="1:16" s="4" customFormat="1" ht="96" customHeight="1">
      <c r="A47" s="25">
        <v>38</v>
      </c>
      <c r="B47" s="33" t="s">
        <v>251</v>
      </c>
      <c r="C47" s="33" t="s">
        <v>252</v>
      </c>
      <c r="D47" s="27" t="s">
        <v>62</v>
      </c>
      <c r="E47" s="25" t="s">
        <v>23</v>
      </c>
      <c r="F47" s="25">
        <v>1400</v>
      </c>
      <c r="G47" s="25">
        <v>1400</v>
      </c>
      <c r="H47" s="25" t="s">
        <v>24</v>
      </c>
      <c r="I47" s="25">
        <v>0</v>
      </c>
      <c r="J47" s="25" t="s">
        <v>253</v>
      </c>
      <c r="K47" s="25" t="s">
        <v>254</v>
      </c>
      <c r="L47" s="25" t="s">
        <v>255</v>
      </c>
      <c r="M47" s="25" t="s">
        <v>120</v>
      </c>
      <c r="N47" s="25" t="s">
        <v>239</v>
      </c>
      <c r="O47" s="25"/>
      <c r="P47" s="32"/>
    </row>
    <row r="48" spans="1:16" s="4" customFormat="1" ht="180" customHeight="1">
      <c r="A48" s="25">
        <v>39</v>
      </c>
      <c r="B48" s="28" t="s">
        <v>256</v>
      </c>
      <c r="C48" s="28" t="s">
        <v>257</v>
      </c>
      <c r="D48" s="30" t="s">
        <v>104</v>
      </c>
      <c r="E48" s="30" t="s">
        <v>35</v>
      </c>
      <c r="F48" s="30">
        <v>5187</v>
      </c>
      <c r="G48" s="30">
        <v>2000</v>
      </c>
      <c r="H48" s="27" t="s">
        <v>36</v>
      </c>
      <c r="I48" s="27">
        <v>1200</v>
      </c>
      <c r="J48" s="25" t="s">
        <v>258</v>
      </c>
      <c r="K48" s="27" t="s">
        <v>259</v>
      </c>
      <c r="L48" s="27" t="s">
        <v>260</v>
      </c>
      <c r="M48" s="25" t="s">
        <v>120</v>
      </c>
      <c r="N48" s="25" t="s">
        <v>227</v>
      </c>
      <c r="O48" s="25"/>
      <c r="P48" s="25" t="s">
        <v>42</v>
      </c>
    </row>
    <row r="49" spans="1:16" s="4" customFormat="1" ht="334.5" customHeight="1">
      <c r="A49" s="25">
        <v>40</v>
      </c>
      <c r="B49" s="33" t="s">
        <v>261</v>
      </c>
      <c r="C49" s="33" t="s">
        <v>262</v>
      </c>
      <c r="D49" s="27" t="s">
        <v>263</v>
      </c>
      <c r="E49" s="30" t="s">
        <v>35</v>
      </c>
      <c r="F49" s="27">
        <v>61954</v>
      </c>
      <c r="G49" s="27">
        <v>8000</v>
      </c>
      <c r="H49" s="27" t="s">
        <v>24</v>
      </c>
      <c r="I49" s="27">
        <v>7500</v>
      </c>
      <c r="J49" s="46" t="s">
        <v>264</v>
      </c>
      <c r="K49" s="47" t="s">
        <v>265</v>
      </c>
      <c r="L49" s="47" t="s">
        <v>266</v>
      </c>
      <c r="M49" s="25" t="s">
        <v>120</v>
      </c>
      <c r="N49" s="25" t="s">
        <v>267</v>
      </c>
      <c r="O49" s="25" t="s">
        <v>157</v>
      </c>
      <c r="P49" s="32"/>
    </row>
    <row r="50" spans="1:16" s="4" customFormat="1" ht="408.75" customHeight="1">
      <c r="A50" s="25">
        <v>41</v>
      </c>
      <c r="B50" s="26" t="s">
        <v>268</v>
      </c>
      <c r="C50" s="26" t="s">
        <v>269</v>
      </c>
      <c r="D50" s="27">
        <v>2022</v>
      </c>
      <c r="E50" s="25" t="s">
        <v>23</v>
      </c>
      <c r="F50" s="31">
        <v>2500</v>
      </c>
      <c r="G50" s="31">
        <v>1500</v>
      </c>
      <c r="H50" s="27" t="s">
        <v>36</v>
      </c>
      <c r="I50" s="48">
        <v>99</v>
      </c>
      <c r="J50" s="49" t="s">
        <v>270</v>
      </c>
      <c r="K50" s="49" t="s">
        <v>57</v>
      </c>
      <c r="L50" s="49" t="s">
        <v>188</v>
      </c>
      <c r="M50" s="25" t="s">
        <v>271</v>
      </c>
      <c r="N50" s="25" t="s">
        <v>67</v>
      </c>
      <c r="O50" s="25"/>
      <c r="P50" s="32"/>
    </row>
    <row r="51" spans="1:16" s="4" customFormat="1" ht="102" customHeight="1">
      <c r="A51" s="25">
        <v>42</v>
      </c>
      <c r="B51" s="29" t="s">
        <v>272</v>
      </c>
      <c r="C51" s="29" t="s">
        <v>273</v>
      </c>
      <c r="D51" s="25">
        <v>2022</v>
      </c>
      <c r="E51" s="25" t="s">
        <v>23</v>
      </c>
      <c r="F51" s="25">
        <v>1200</v>
      </c>
      <c r="G51" s="25">
        <v>1200</v>
      </c>
      <c r="H51" s="27" t="s">
        <v>24</v>
      </c>
      <c r="I51" s="27">
        <v>120</v>
      </c>
      <c r="J51" s="27" t="s">
        <v>274</v>
      </c>
      <c r="K51" s="27" t="s">
        <v>57</v>
      </c>
      <c r="L51" s="27" t="s">
        <v>232</v>
      </c>
      <c r="M51" s="25" t="s">
        <v>271</v>
      </c>
      <c r="N51" s="25" t="s">
        <v>275</v>
      </c>
      <c r="O51" s="25"/>
      <c r="P51" s="32"/>
    </row>
    <row r="52" spans="1:16" s="4" customFormat="1" ht="159" customHeight="1">
      <c r="A52" s="25">
        <v>43</v>
      </c>
      <c r="B52" s="28" t="s">
        <v>276</v>
      </c>
      <c r="C52" s="28" t="s">
        <v>277</v>
      </c>
      <c r="D52" s="25" t="s">
        <v>104</v>
      </c>
      <c r="E52" s="30" t="s">
        <v>35</v>
      </c>
      <c r="F52" s="30">
        <v>10985.58</v>
      </c>
      <c r="G52" s="30">
        <v>3000</v>
      </c>
      <c r="H52" s="27" t="s">
        <v>24</v>
      </c>
      <c r="I52" s="27">
        <v>0</v>
      </c>
      <c r="J52" s="27" t="s">
        <v>278</v>
      </c>
      <c r="K52" s="27" t="s">
        <v>279</v>
      </c>
      <c r="L52" s="25" t="s">
        <v>280</v>
      </c>
      <c r="M52" s="25" t="s">
        <v>271</v>
      </c>
      <c r="N52" s="25" t="s">
        <v>275</v>
      </c>
      <c r="O52" s="25" t="s">
        <v>143</v>
      </c>
      <c r="P52" s="32"/>
    </row>
    <row r="53" spans="1:16" s="4" customFormat="1" ht="36" customHeight="1">
      <c r="A53" s="20" t="s">
        <v>281</v>
      </c>
      <c r="B53" s="21"/>
      <c r="C53" s="22"/>
      <c r="D53" s="25"/>
      <c r="E53" s="25"/>
      <c r="F53" s="30"/>
      <c r="G53" s="30"/>
      <c r="H53" s="27"/>
      <c r="I53" s="41"/>
      <c r="J53" s="27"/>
      <c r="K53" s="27"/>
      <c r="L53" s="25"/>
      <c r="M53" s="25"/>
      <c r="N53" s="25"/>
      <c r="O53" s="25"/>
      <c r="P53" s="32"/>
    </row>
    <row r="54" spans="1:16" s="4" customFormat="1" ht="142.5" customHeight="1">
      <c r="A54" s="25">
        <v>44</v>
      </c>
      <c r="B54" s="28" t="s">
        <v>282</v>
      </c>
      <c r="C54" s="28" t="s">
        <v>283</v>
      </c>
      <c r="D54" s="25" t="s">
        <v>284</v>
      </c>
      <c r="E54" s="30" t="s">
        <v>23</v>
      </c>
      <c r="F54" s="34">
        <v>12000</v>
      </c>
      <c r="G54" s="30">
        <v>7500</v>
      </c>
      <c r="H54" s="27" t="s">
        <v>24</v>
      </c>
      <c r="I54" s="27">
        <v>0</v>
      </c>
      <c r="J54" s="27" t="s">
        <v>285</v>
      </c>
      <c r="K54" s="27" t="s">
        <v>57</v>
      </c>
      <c r="L54" s="25" t="s">
        <v>286</v>
      </c>
      <c r="M54" s="25" t="s">
        <v>49</v>
      </c>
      <c r="N54" s="25" t="s">
        <v>157</v>
      </c>
      <c r="O54" s="25" t="s">
        <v>143</v>
      </c>
      <c r="P54" s="32"/>
    </row>
    <row r="55" spans="1:16" s="4" customFormat="1" ht="132.75" customHeight="1">
      <c r="A55" s="25">
        <v>45</v>
      </c>
      <c r="B55" s="29" t="s">
        <v>287</v>
      </c>
      <c r="C55" s="29" t="s">
        <v>288</v>
      </c>
      <c r="D55" s="30" t="s">
        <v>45</v>
      </c>
      <c r="E55" s="30" t="s">
        <v>35</v>
      </c>
      <c r="F55" s="25">
        <v>80000</v>
      </c>
      <c r="G55" s="25">
        <v>20000</v>
      </c>
      <c r="H55" s="27" t="s">
        <v>24</v>
      </c>
      <c r="I55" s="45">
        <v>8200</v>
      </c>
      <c r="J55" s="29" t="s">
        <v>289</v>
      </c>
      <c r="K55" s="43" t="s">
        <v>290</v>
      </c>
      <c r="L55" s="42" t="s">
        <v>291</v>
      </c>
      <c r="M55" s="25" t="s">
        <v>292</v>
      </c>
      <c r="N55" s="25" t="s">
        <v>227</v>
      </c>
      <c r="O55" s="25"/>
      <c r="P55" s="32"/>
    </row>
    <row r="56" spans="1:16" s="4" customFormat="1" ht="108" customHeight="1">
      <c r="A56" s="25">
        <v>46</v>
      </c>
      <c r="B56" s="28" t="s">
        <v>293</v>
      </c>
      <c r="C56" s="28" t="s">
        <v>294</v>
      </c>
      <c r="D56" s="30" t="s">
        <v>55</v>
      </c>
      <c r="E56" s="30" t="s">
        <v>35</v>
      </c>
      <c r="F56" s="30">
        <v>65250</v>
      </c>
      <c r="G56" s="30">
        <v>10000</v>
      </c>
      <c r="H56" s="27" t="s">
        <v>24</v>
      </c>
      <c r="I56" s="45">
        <v>4800</v>
      </c>
      <c r="J56" s="29" t="s">
        <v>295</v>
      </c>
      <c r="K56" s="43" t="s">
        <v>57</v>
      </c>
      <c r="L56" s="43" t="s">
        <v>57</v>
      </c>
      <c r="M56" s="25" t="s">
        <v>292</v>
      </c>
      <c r="N56" s="25" t="s">
        <v>227</v>
      </c>
      <c r="O56" s="25"/>
      <c r="P56" s="32"/>
    </row>
    <row r="57" spans="1:16" s="4" customFormat="1" ht="168" customHeight="1">
      <c r="A57" s="25">
        <v>47</v>
      </c>
      <c r="B57" s="28" t="s">
        <v>296</v>
      </c>
      <c r="C57" s="28" t="s">
        <v>297</v>
      </c>
      <c r="D57" s="30" t="s">
        <v>45</v>
      </c>
      <c r="E57" s="30" t="s">
        <v>35</v>
      </c>
      <c r="F57" s="30">
        <v>37076</v>
      </c>
      <c r="G57" s="30">
        <v>15000</v>
      </c>
      <c r="H57" s="27" t="s">
        <v>24</v>
      </c>
      <c r="I57" s="27">
        <v>3000</v>
      </c>
      <c r="J57" s="29" t="s">
        <v>298</v>
      </c>
      <c r="K57" s="43" t="s">
        <v>57</v>
      </c>
      <c r="L57" s="25" t="s">
        <v>299</v>
      </c>
      <c r="M57" s="25" t="s">
        <v>292</v>
      </c>
      <c r="N57" s="25" t="s">
        <v>227</v>
      </c>
      <c r="O57" s="25"/>
      <c r="P57" s="32"/>
    </row>
    <row r="58" spans="1:16" s="4" customFormat="1" ht="240.75" customHeight="1">
      <c r="A58" s="25">
        <v>48</v>
      </c>
      <c r="B58" s="28" t="s">
        <v>300</v>
      </c>
      <c r="C58" s="28" t="s">
        <v>301</v>
      </c>
      <c r="D58" s="30" t="s">
        <v>55</v>
      </c>
      <c r="E58" s="30" t="s">
        <v>35</v>
      </c>
      <c r="F58" s="30">
        <v>70000</v>
      </c>
      <c r="G58" s="30">
        <v>20000</v>
      </c>
      <c r="H58" s="27" t="s">
        <v>24</v>
      </c>
      <c r="I58" s="45">
        <v>6100</v>
      </c>
      <c r="J58" s="42" t="s">
        <v>302</v>
      </c>
      <c r="K58" s="43" t="s">
        <v>57</v>
      </c>
      <c r="L58" s="43" t="s">
        <v>303</v>
      </c>
      <c r="M58" s="25" t="s">
        <v>304</v>
      </c>
      <c r="N58" s="25" t="s">
        <v>227</v>
      </c>
      <c r="O58" s="25"/>
      <c r="P58" s="32"/>
    </row>
    <row r="59" spans="1:16" s="4" customFormat="1" ht="88.5" customHeight="1">
      <c r="A59" s="25">
        <v>49</v>
      </c>
      <c r="B59" s="28" t="s">
        <v>305</v>
      </c>
      <c r="C59" s="29" t="s">
        <v>306</v>
      </c>
      <c r="D59" s="30" t="s">
        <v>55</v>
      </c>
      <c r="E59" s="30" t="s">
        <v>35</v>
      </c>
      <c r="F59" s="30">
        <v>50000</v>
      </c>
      <c r="G59" s="30">
        <v>2000</v>
      </c>
      <c r="H59" s="27" t="s">
        <v>24</v>
      </c>
      <c r="I59" s="45">
        <v>3550</v>
      </c>
      <c r="J59" s="42" t="s">
        <v>307</v>
      </c>
      <c r="K59" s="43" t="s">
        <v>57</v>
      </c>
      <c r="L59" s="25" t="s">
        <v>299</v>
      </c>
      <c r="M59" s="25" t="s">
        <v>308</v>
      </c>
      <c r="N59" s="25" t="s">
        <v>227</v>
      </c>
      <c r="O59" s="25"/>
      <c r="P59" s="32"/>
    </row>
    <row r="60" spans="1:16" s="4" customFormat="1" ht="36.75" customHeight="1">
      <c r="A60" s="20" t="s">
        <v>309</v>
      </c>
      <c r="B60" s="21"/>
      <c r="C60" s="22"/>
      <c r="D60" s="30"/>
      <c r="E60" s="30"/>
      <c r="F60" s="35"/>
      <c r="G60" s="30"/>
      <c r="H60" s="27"/>
      <c r="I60" s="41"/>
      <c r="J60" s="27"/>
      <c r="K60" s="27"/>
      <c r="L60" s="25"/>
      <c r="M60" s="25"/>
      <c r="N60" s="25"/>
      <c r="O60" s="25"/>
      <c r="P60" s="32"/>
    </row>
    <row r="61" spans="1:16" s="4" customFormat="1" ht="231" customHeight="1">
      <c r="A61" s="25">
        <v>50</v>
      </c>
      <c r="B61" s="28" t="s">
        <v>310</v>
      </c>
      <c r="C61" s="28" t="s">
        <v>311</v>
      </c>
      <c r="D61" s="25" t="s">
        <v>55</v>
      </c>
      <c r="E61" s="30" t="s">
        <v>35</v>
      </c>
      <c r="F61" s="30">
        <v>20000</v>
      </c>
      <c r="G61" s="30">
        <v>5000</v>
      </c>
      <c r="H61" s="27" t="s">
        <v>24</v>
      </c>
      <c r="I61" s="27">
        <v>599</v>
      </c>
      <c r="J61" s="33" t="s">
        <v>312</v>
      </c>
      <c r="K61" s="33" t="s">
        <v>313</v>
      </c>
      <c r="L61" s="29" t="s">
        <v>314</v>
      </c>
      <c r="M61" s="25" t="s">
        <v>315</v>
      </c>
      <c r="N61" s="25" t="s">
        <v>316</v>
      </c>
      <c r="O61" s="25" t="s">
        <v>228</v>
      </c>
      <c r="P61" s="32" t="s">
        <v>75</v>
      </c>
    </row>
    <row r="62" spans="1:16" s="4" customFormat="1" ht="243.75" customHeight="1">
      <c r="A62" s="25">
        <v>51</v>
      </c>
      <c r="B62" s="28" t="s">
        <v>317</v>
      </c>
      <c r="C62" s="28" t="s">
        <v>318</v>
      </c>
      <c r="D62" s="30" t="s">
        <v>319</v>
      </c>
      <c r="E62" s="30" t="s">
        <v>35</v>
      </c>
      <c r="F62" s="36">
        <v>300000</v>
      </c>
      <c r="G62" s="36">
        <v>10000</v>
      </c>
      <c r="H62" s="27" t="s">
        <v>24</v>
      </c>
      <c r="I62" s="27">
        <v>650</v>
      </c>
      <c r="J62" s="50" t="s">
        <v>320</v>
      </c>
      <c r="K62" s="50" t="s">
        <v>321</v>
      </c>
      <c r="L62" s="50" t="s">
        <v>322</v>
      </c>
      <c r="M62" s="25" t="s">
        <v>315</v>
      </c>
      <c r="N62" s="25" t="s">
        <v>316</v>
      </c>
      <c r="O62" s="25" t="s">
        <v>323</v>
      </c>
      <c r="P62" s="25" t="s">
        <v>31</v>
      </c>
    </row>
    <row r="63" spans="1:16" s="4" customFormat="1" ht="346.5" customHeight="1">
      <c r="A63" s="25">
        <v>52</v>
      </c>
      <c r="B63" s="28" t="s">
        <v>324</v>
      </c>
      <c r="C63" s="28" t="s">
        <v>325</v>
      </c>
      <c r="D63" s="25" t="s">
        <v>116</v>
      </c>
      <c r="E63" s="30" t="s">
        <v>35</v>
      </c>
      <c r="F63" s="30">
        <v>30000</v>
      </c>
      <c r="G63" s="30">
        <v>5000</v>
      </c>
      <c r="H63" s="27" t="s">
        <v>24</v>
      </c>
      <c r="I63" s="27">
        <v>2213</v>
      </c>
      <c r="J63" s="33" t="s">
        <v>326</v>
      </c>
      <c r="K63" s="33" t="s">
        <v>327</v>
      </c>
      <c r="L63" s="29" t="s">
        <v>328</v>
      </c>
      <c r="M63" s="25" t="s">
        <v>329</v>
      </c>
      <c r="N63" s="25" t="s">
        <v>330</v>
      </c>
      <c r="O63" s="25" t="s">
        <v>157</v>
      </c>
      <c r="P63" s="32"/>
    </row>
    <row r="64" spans="1:16" s="4" customFormat="1" ht="120" customHeight="1">
      <c r="A64" s="25">
        <v>53</v>
      </c>
      <c r="B64" s="33" t="s">
        <v>331</v>
      </c>
      <c r="C64" s="33" t="s">
        <v>332</v>
      </c>
      <c r="D64" s="25" t="s">
        <v>104</v>
      </c>
      <c r="E64" s="30" t="s">
        <v>35</v>
      </c>
      <c r="F64" s="25">
        <v>3500</v>
      </c>
      <c r="G64" s="25">
        <v>1300</v>
      </c>
      <c r="H64" s="25" t="s">
        <v>24</v>
      </c>
      <c r="I64" s="27">
        <v>1660</v>
      </c>
      <c r="J64" s="29" t="s">
        <v>333</v>
      </c>
      <c r="K64" s="25" t="s">
        <v>57</v>
      </c>
      <c r="L64" s="25" t="s">
        <v>188</v>
      </c>
      <c r="M64" s="25" t="s">
        <v>329</v>
      </c>
      <c r="N64" s="25" t="s">
        <v>330</v>
      </c>
      <c r="O64" s="25"/>
      <c r="P64" s="32"/>
    </row>
    <row r="65" spans="1:16" s="4" customFormat="1" ht="270">
      <c r="A65" s="25">
        <v>54</v>
      </c>
      <c r="B65" s="28" t="s">
        <v>334</v>
      </c>
      <c r="C65" s="28" t="s">
        <v>335</v>
      </c>
      <c r="D65" s="30" t="s">
        <v>34</v>
      </c>
      <c r="E65" s="30" t="s">
        <v>35</v>
      </c>
      <c r="F65" s="30">
        <v>300000</v>
      </c>
      <c r="G65" s="30">
        <v>10000</v>
      </c>
      <c r="H65" s="27" t="s">
        <v>24</v>
      </c>
      <c r="I65" s="27">
        <v>2013</v>
      </c>
      <c r="J65" s="44" t="s">
        <v>336</v>
      </c>
      <c r="K65" s="44" t="s">
        <v>337</v>
      </c>
      <c r="L65" s="52" t="s">
        <v>338</v>
      </c>
      <c r="M65" s="25" t="s">
        <v>339</v>
      </c>
      <c r="N65" s="25" t="s">
        <v>316</v>
      </c>
      <c r="O65" s="25" t="s">
        <v>340</v>
      </c>
      <c r="P65" s="32" t="s">
        <v>75</v>
      </c>
    </row>
    <row r="66" spans="1:16" s="4" customFormat="1" ht="141" customHeight="1">
      <c r="A66" s="25">
        <v>55</v>
      </c>
      <c r="B66" s="28" t="s">
        <v>341</v>
      </c>
      <c r="C66" s="28" t="s">
        <v>342</v>
      </c>
      <c r="D66" s="30" t="s">
        <v>263</v>
      </c>
      <c r="E66" s="30" t="s">
        <v>35</v>
      </c>
      <c r="F66" s="30">
        <v>50000</v>
      </c>
      <c r="G66" s="51">
        <v>5000</v>
      </c>
      <c r="H66" s="27" t="s">
        <v>24</v>
      </c>
      <c r="I66" s="27">
        <v>750</v>
      </c>
      <c r="J66" s="33" t="s">
        <v>343</v>
      </c>
      <c r="K66" s="33" t="s">
        <v>344</v>
      </c>
      <c r="L66" s="29" t="s">
        <v>345</v>
      </c>
      <c r="M66" s="25" t="s">
        <v>346</v>
      </c>
      <c r="N66" s="25" t="s">
        <v>316</v>
      </c>
      <c r="O66" s="25"/>
      <c r="P66" s="32" t="s">
        <v>52</v>
      </c>
    </row>
    <row r="67" spans="1:16" s="4" customFormat="1" ht="112.5" customHeight="1">
      <c r="A67" s="25">
        <v>56</v>
      </c>
      <c r="B67" s="28" t="s">
        <v>347</v>
      </c>
      <c r="C67" s="28" t="s">
        <v>348</v>
      </c>
      <c r="D67" s="30" t="s">
        <v>349</v>
      </c>
      <c r="E67" s="30" t="s">
        <v>35</v>
      </c>
      <c r="F67" s="30">
        <v>50000</v>
      </c>
      <c r="G67" s="30">
        <v>5000</v>
      </c>
      <c r="H67" s="27" t="s">
        <v>24</v>
      </c>
      <c r="I67" s="27">
        <v>1785</v>
      </c>
      <c r="J67" s="33" t="s">
        <v>350</v>
      </c>
      <c r="K67" s="27" t="s">
        <v>57</v>
      </c>
      <c r="L67" s="25" t="s">
        <v>351</v>
      </c>
      <c r="M67" s="25" t="s">
        <v>352</v>
      </c>
      <c r="N67" s="25" t="s">
        <v>29</v>
      </c>
      <c r="O67" s="25"/>
      <c r="P67" s="32"/>
    </row>
    <row r="68" spans="1:16" s="4" customFormat="1" ht="36" customHeight="1">
      <c r="A68" s="20" t="s">
        <v>353</v>
      </c>
      <c r="B68" s="21"/>
      <c r="C68" s="22"/>
      <c r="D68" s="30"/>
      <c r="E68" s="30"/>
      <c r="F68" s="35"/>
      <c r="G68" s="30"/>
      <c r="H68" s="27"/>
      <c r="I68" s="41"/>
      <c r="J68" s="27"/>
      <c r="K68" s="27"/>
      <c r="L68" s="25"/>
      <c r="M68" s="25"/>
      <c r="N68" s="25"/>
      <c r="O68" s="25"/>
      <c r="P68" s="32"/>
    </row>
    <row r="69" spans="1:16" s="4" customFormat="1" ht="150" customHeight="1">
      <c r="A69" s="25">
        <v>57</v>
      </c>
      <c r="B69" s="26" t="s">
        <v>354</v>
      </c>
      <c r="C69" s="26" t="s">
        <v>355</v>
      </c>
      <c r="D69" s="27">
        <v>2022</v>
      </c>
      <c r="E69" s="25" t="s">
        <v>23</v>
      </c>
      <c r="F69" s="31">
        <v>1378</v>
      </c>
      <c r="G69" s="31">
        <v>728</v>
      </c>
      <c r="H69" s="27" t="s">
        <v>36</v>
      </c>
      <c r="I69" s="25">
        <v>1200</v>
      </c>
      <c r="J69" s="27" t="s">
        <v>356</v>
      </c>
      <c r="K69" s="27" t="s">
        <v>57</v>
      </c>
      <c r="L69" s="27" t="s">
        <v>57</v>
      </c>
      <c r="M69" s="25" t="s">
        <v>206</v>
      </c>
      <c r="N69" s="25" t="s">
        <v>275</v>
      </c>
      <c r="O69" s="25"/>
      <c r="P69" s="32"/>
    </row>
    <row r="70" spans="1:16" s="4" customFormat="1" ht="324.75" customHeight="1">
      <c r="A70" s="25">
        <v>58</v>
      </c>
      <c r="B70" s="26" t="s">
        <v>357</v>
      </c>
      <c r="C70" s="26" t="s">
        <v>358</v>
      </c>
      <c r="D70" s="27">
        <v>2022</v>
      </c>
      <c r="E70" s="25" t="s">
        <v>23</v>
      </c>
      <c r="F70" s="31">
        <v>6754</v>
      </c>
      <c r="G70" s="31">
        <v>3300</v>
      </c>
      <c r="H70" s="27" t="s">
        <v>36</v>
      </c>
      <c r="I70" s="25">
        <v>0</v>
      </c>
      <c r="J70" s="27" t="s">
        <v>359</v>
      </c>
      <c r="K70" s="27" t="s">
        <v>360</v>
      </c>
      <c r="L70" s="27" t="s">
        <v>361</v>
      </c>
      <c r="M70" s="25" t="s">
        <v>206</v>
      </c>
      <c r="N70" s="25" t="s">
        <v>67</v>
      </c>
      <c r="O70" s="25" t="s">
        <v>362</v>
      </c>
      <c r="P70" s="32"/>
    </row>
    <row r="71" spans="1:16" s="4" customFormat="1" ht="228.75" customHeight="1">
      <c r="A71" s="25">
        <v>59</v>
      </c>
      <c r="B71" s="26" t="s">
        <v>363</v>
      </c>
      <c r="C71" s="26" t="s">
        <v>364</v>
      </c>
      <c r="D71" s="27" t="s">
        <v>62</v>
      </c>
      <c r="E71" s="25" t="s">
        <v>23</v>
      </c>
      <c r="F71" s="31">
        <v>7100</v>
      </c>
      <c r="G71" s="31">
        <v>3500</v>
      </c>
      <c r="H71" s="27" t="s">
        <v>36</v>
      </c>
      <c r="I71" s="25">
        <v>0</v>
      </c>
      <c r="J71" s="27" t="s">
        <v>365</v>
      </c>
      <c r="K71" s="27" t="s">
        <v>57</v>
      </c>
      <c r="L71" s="27" t="s">
        <v>366</v>
      </c>
      <c r="M71" s="25" t="s">
        <v>206</v>
      </c>
      <c r="N71" s="25" t="s">
        <v>275</v>
      </c>
      <c r="O71" s="25" t="s">
        <v>67</v>
      </c>
      <c r="P71" s="25" t="s">
        <v>42</v>
      </c>
    </row>
    <row r="72" spans="1:16" s="4" customFormat="1" ht="130.5" customHeight="1">
      <c r="A72" s="25">
        <v>60</v>
      </c>
      <c r="B72" s="29" t="s">
        <v>367</v>
      </c>
      <c r="C72" s="29" t="s">
        <v>368</v>
      </c>
      <c r="D72" s="25">
        <v>2022</v>
      </c>
      <c r="E72" s="25" t="s">
        <v>23</v>
      </c>
      <c r="F72" s="25">
        <v>20000</v>
      </c>
      <c r="G72" s="25">
        <v>5000</v>
      </c>
      <c r="H72" s="25" t="s">
        <v>36</v>
      </c>
      <c r="I72" s="25">
        <v>0</v>
      </c>
      <c r="J72" s="49" t="s">
        <v>369</v>
      </c>
      <c r="K72" s="49" t="s">
        <v>370</v>
      </c>
      <c r="L72" s="48" t="s">
        <v>371</v>
      </c>
      <c r="M72" s="25" t="s">
        <v>206</v>
      </c>
      <c r="N72" s="25" t="s">
        <v>67</v>
      </c>
      <c r="O72" s="25" t="s">
        <v>228</v>
      </c>
      <c r="P72" s="32" t="s">
        <v>189</v>
      </c>
    </row>
    <row r="73" spans="1:16" s="4" customFormat="1" ht="204.75" customHeight="1">
      <c r="A73" s="25">
        <v>61</v>
      </c>
      <c r="B73" s="29" t="s">
        <v>372</v>
      </c>
      <c r="C73" s="29" t="s">
        <v>373</v>
      </c>
      <c r="D73" s="25">
        <v>2022</v>
      </c>
      <c r="E73" s="25" t="s">
        <v>23</v>
      </c>
      <c r="F73" s="25">
        <v>2800</v>
      </c>
      <c r="G73" s="25">
        <v>2800</v>
      </c>
      <c r="H73" s="25" t="s">
        <v>24</v>
      </c>
      <c r="I73" s="25">
        <v>0</v>
      </c>
      <c r="J73" s="33" t="s">
        <v>374</v>
      </c>
      <c r="K73" s="27" t="s">
        <v>57</v>
      </c>
      <c r="L73" s="29" t="s">
        <v>375</v>
      </c>
      <c r="M73" s="25" t="s">
        <v>173</v>
      </c>
      <c r="N73" s="25" t="s">
        <v>233</v>
      </c>
      <c r="O73" s="25" t="s">
        <v>174</v>
      </c>
      <c r="P73" s="32"/>
    </row>
    <row r="74" spans="1:16" s="4" customFormat="1" ht="93" customHeight="1">
      <c r="A74" s="25">
        <v>62</v>
      </c>
      <c r="B74" s="29" t="s">
        <v>376</v>
      </c>
      <c r="C74" s="29" t="s">
        <v>377</v>
      </c>
      <c r="D74" s="25">
        <v>2022</v>
      </c>
      <c r="E74" s="25" t="s">
        <v>23</v>
      </c>
      <c r="F74" s="25">
        <v>540</v>
      </c>
      <c r="G74" s="25">
        <v>540</v>
      </c>
      <c r="H74" s="25" t="s">
        <v>24</v>
      </c>
      <c r="I74" s="27">
        <v>0</v>
      </c>
      <c r="J74" s="27" t="s">
        <v>378</v>
      </c>
      <c r="K74" s="27" t="s">
        <v>57</v>
      </c>
      <c r="L74" s="25" t="s">
        <v>57</v>
      </c>
      <c r="M74" s="25" t="s">
        <v>173</v>
      </c>
      <c r="N74" s="25" t="s">
        <v>174</v>
      </c>
      <c r="O74" s="25"/>
      <c r="P74" s="32"/>
    </row>
    <row r="75" spans="1:16" s="4" customFormat="1" ht="282.75" customHeight="1">
      <c r="A75" s="25">
        <v>63</v>
      </c>
      <c r="B75" s="28" t="s">
        <v>379</v>
      </c>
      <c r="C75" s="28" t="s">
        <v>380</v>
      </c>
      <c r="D75" s="30" t="s">
        <v>62</v>
      </c>
      <c r="E75" s="25" t="s">
        <v>23</v>
      </c>
      <c r="F75" s="30">
        <v>18000</v>
      </c>
      <c r="G75" s="30">
        <v>5000</v>
      </c>
      <c r="H75" s="27" t="s">
        <v>24</v>
      </c>
      <c r="I75" s="27">
        <v>95.06</v>
      </c>
      <c r="J75" s="33" t="s">
        <v>381</v>
      </c>
      <c r="K75" s="33" t="s">
        <v>382</v>
      </c>
      <c r="L75" s="29" t="s">
        <v>383</v>
      </c>
      <c r="M75" s="25" t="s">
        <v>66</v>
      </c>
      <c r="N75" s="25" t="s">
        <v>384</v>
      </c>
      <c r="O75" s="25" t="s">
        <v>385</v>
      </c>
      <c r="P75" s="32"/>
    </row>
    <row r="76" spans="1:16" s="4" customFormat="1" ht="204.75" customHeight="1">
      <c r="A76" s="25">
        <v>64</v>
      </c>
      <c r="B76" s="33" t="s">
        <v>386</v>
      </c>
      <c r="C76" s="33" t="s">
        <v>387</v>
      </c>
      <c r="D76" s="30" t="s">
        <v>62</v>
      </c>
      <c r="E76" s="25" t="s">
        <v>23</v>
      </c>
      <c r="F76" s="27">
        <v>8700</v>
      </c>
      <c r="G76" s="27">
        <v>3500</v>
      </c>
      <c r="H76" s="27" t="s">
        <v>36</v>
      </c>
      <c r="I76" s="27">
        <v>2700</v>
      </c>
      <c r="J76" s="29" t="s">
        <v>388</v>
      </c>
      <c r="K76" s="25" t="s">
        <v>57</v>
      </c>
      <c r="L76" s="29" t="s">
        <v>389</v>
      </c>
      <c r="M76" s="25" t="s">
        <v>66</v>
      </c>
      <c r="N76" s="25" t="s">
        <v>384</v>
      </c>
      <c r="O76" s="25" t="s">
        <v>390</v>
      </c>
      <c r="P76" s="32"/>
    </row>
    <row r="77" spans="1:16" s="4" customFormat="1" ht="246.75" customHeight="1">
      <c r="A77" s="25">
        <v>65</v>
      </c>
      <c r="B77" s="26" t="s">
        <v>391</v>
      </c>
      <c r="C77" s="26" t="s">
        <v>392</v>
      </c>
      <c r="D77" s="27">
        <v>2022</v>
      </c>
      <c r="E77" s="25" t="s">
        <v>23</v>
      </c>
      <c r="F77" s="31">
        <v>2680</v>
      </c>
      <c r="G77" s="31">
        <v>980</v>
      </c>
      <c r="H77" s="27" t="s">
        <v>36</v>
      </c>
      <c r="I77" s="25">
        <v>980</v>
      </c>
      <c r="J77" s="27" t="s">
        <v>393</v>
      </c>
      <c r="K77" s="27" t="s">
        <v>394</v>
      </c>
      <c r="L77" s="25" t="s">
        <v>188</v>
      </c>
      <c r="M77" s="25" t="s">
        <v>93</v>
      </c>
      <c r="N77" s="25" t="s">
        <v>67</v>
      </c>
      <c r="O77" s="25"/>
      <c r="P77" s="32"/>
    </row>
    <row r="78" spans="1:16" s="4" customFormat="1" ht="324.75" customHeight="1">
      <c r="A78" s="25">
        <v>66</v>
      </c>
      <c r="B78" s="33" t="s">
        <v>395</v>
      </c>
      <c r="C78" s="33" t="s">
        <v>396</v>
      </c>
      <c r="D78" s="25" t="s">
        <v>62</v>
      </c>
      <c r="E78" s="27" t="s">
        <v>23</v>
      </c>
      <c r="F78" s="25">
        <v>7000</v>
      </c>
      <c r="G78" s="25">
        <v>3000</v>
      </c>
      <c r="H78" s="25" t="s">
        <v>36</v>
      </c>
      <c r="I78" s="25">
        <v>0</v>
      </c>
      <c r="J78" s="29" t="s">
        <v>397</v>
      </c>
      <c r="K78" s="29" t="s">
        <v>398</v>
      </c>
      <c r="L78" s="29" t="s">
        <v>399</v>
      </c>
      <c r="M78" s="25" t="s">
        <v>400</v>
      </c>
      <c r="N78" s="25" t="s">
        <v>401</v>
      </c>
      <c r="O78" s="25" t="s">
        <v>402</v>
      </c>
      <c r="P78" s="25" t="s">
        <v>75</v>
      </c>
    </row>
    <row r="79" spans="1:16" s="4" customFormat="1" ht="124.5" customHeight="1">
      <c r="A79" s="25">
        <v>67</v>
      </c>
      <c r="B79" s="29" t="s">
        <v>403</v>
      </c>
      <c r="C79" s="29" t="s">
        <v>404</v>
      </c>
      <c r="D79" s="30" t="s">
        <v>62</v>
      </c>
      <c r="E79" s="25" t="s">
        <v>23</v>
      </c>
      <c r="F79" s="25">
        <v>2162.57</v>
      </c>
      <c r="G79" s="25">
        <v>2000</v>
      </c>
      <c r="H79" s="27" t="s">
        <v>36</v>
      </c>
      <c r="I79" s="25">
        <v>2000</v>
      </c>
      <c r="J79" s="27" t="s">
        <v>405</v>
      </c>
      <c r="K79" s="27" t="s">
        <v>406</v>
      </c>
      <c r="L79" s="25" t="s">
        <v>407</v>
      </c>
      <c r="M79" s="25" t="s">
        <v>408</v>
      </c>
      <c r="N79" s="25" t="s">
        <v>67</v>
      </c>
      <c r="O79" s="25"/>
      <c r="P79" s="32"/>
    </row>
    <row r="80" spans="1:16" s="4" customFormat="1" ht="139.5" customHeight="1">
      <c r="A80" s="25">
        <v>68</v>
      </c>
      <c r="B80" s="29" t="s">
        <v>409</v>
      </c>
      <c r="C80" s="29" t="s">
        <v>410</v>
      </c>
      <c r="D80" s="25" t="s">
        <v>104</v>
      </c>
      <c r="E80" s="30" t="s">
        <v>35</v>
      </c>
      <c r="F80" s="25">
        <v>1200</v>
      </c>
      <c r="G80" s="25">
        <v>1089</v>
      </c>
      <c r="H80" s="25" t="s">
        <v>24</v>
      </c>
      <c r="I80" s="25">
        <v>894.86</v>
      </c>
      <c r="J80" s="33" t="s">
        <v>411</v>
      </c>
      <c r="K80" s="33" t="s">
        <v>412</v>
      </c>
      <c r="L80" s="29" t="s">
        <v>413</v>
      </c>
      <c r="M80" s="25" t="s">
        <v>414</v>
      </c>
      <c r="N80" s="25" t="s">
        <v>415</v>
      </c>
      <c r="O80" s="25"/>
      <c r="P80" s="32"/>
    </row>
    <row r="81" spans="1:16" s="4" customFormat="1" ht="229.5" customHeight="1">
      <c r="A81" s="25">
        <v>69</v>
      </c>
      <c r="B81" s="29" t="s">
        <v>416</v>
      </c>
      <c r="C81" s="29" t="s">
        <v>417</v>
      </c>
      <c r="D81" s="30" t="s">
        <v>104</v>
      </c>
      <c r="E81" s="30" t="s">
        <v>35</v>
      </c>
      <c r="F81" s="25">
        <v>13574</v>
      </c>
      <c r="G81" s="25">
        <v>3000</v>
      </c>
      <c r="H81" s="25" t="s">
        <v>36</v>
      </c>
      <c r="I81" s="25">
        <v>2855</v>
      </c>
      <c r="J81" s="29" t="s">
        <v>418</v>
      </c>
      <c r="K81" s="29" t="s">
        <v>419</v>
      </c>
      <c r="L81" s="29" t="s">
        <v>420</v>
      </c>
      <c r="M81" s="25" t="s">
        <v>292</v>
      </c>
      <c r="N81" s="25" t="s">
        <v>384</v>
      </c>
      <c r="O81" s="25"/>
      <c r="P81" s="32" t="s">
        <v>75</v>
      </c>
    </row>
    <row r="82" spans="1:16" s="4" customFormat="1" ht="196.5" customHeight="1">
      <c r="A82" s="25">
        <v>70</v>
      </c>
      <c r="B82" s="29" t="s">
        <v>421</v>
      </c>
      <c r="C82" s="29" t="s">
        <v>422</v>
      </c>
      <c r="D82" s="25" t="s">
        <v>104</v>
      </c>
      <c r="E82" s="25" t="s">
        <v>35</v>
      </c>
      <c r="F82" s="25">
        <v>11500</v>
      </c>
      <c r="G82" s="25">
        <v>5500</v>
      </c>
      <c r="H82" s="27" t="s">
        <v>36</v>
      </c>
      <c r="I82" s="27">
        <v>3648</v>
      </c>
      <c r="J82" s="29" t="s">
        <v>423</v>
      </c>
      <c r="K82" s="43" t="s">
        <v>57</v>
      </c>
      <c r="L82" s="25" t="s">
        <v>424</v>
      </c>
      <c r="M82" s="25" t="s">
        <v>292</v>
      </c>
      <c r="N82" s="25" t="s">
        <v>425</v>
      </c>
      <c r="O82" s="25"/>
      <c r="P82" s="32"/>
    </row>
    <row r="83" spans="1:16" s="4" customFormat="1" ht="144" customHeight="1">
      <c r="A83" s="25">
        <v>71</v>
      </c>
      <c r="B83" s="33" t="s">
        <v>426</v>
      </c>
      <c r="C83" s="33" t="s">
        <v>427</v>
      </c>
      <c r="D83" s="27">
        <v>2022</v>
      </c>
      <c r="E83" s="25" t="s">
        <v>23</v>
      </c>
      <c r="F83" s="27">
        <v>10000</v>
      </c>
      <c r="G83" s="27">
        <v>9000</v>
      </c>
      <c r="H83" s="27" t="s">
        <v>24</v>
      </c>
      <c r="I83" s="27">
        <v>2300</v>
      </c>
      <c r="J83" s="53" t="s">
        <v>428</v>
      </c>
      <c r="K83" s="27" t="s">
        <v>57</v>
      </c>
      <c r="L83" s="33" t="s">
        <v>429</v>
      </c>
      <c r="M83" s="25" t="s">
        <v>292</v>
      </c>
      <c r="N83" s="25" t="s">
        <v>384</v>
      </c>
      <c r="O83" s="25"/>
      <c r="P83" s="32"/>
    </row>
    <row r="84" spans="1:16" s="4" customFormat="1" ht="255.75" customHeight="1">
      <c r="A84" s="25">
        <v>72</v>
      </c>
      <c r="B84" s="28" t="s">
        <v>430</v>
      </c>
      <c r="C84" s="28" t="s">
        <v>431</v>
      </c>
      <c r="D84" s="30" t="s">
        <v>104</v>
      </c>
      <c r="E84" s="30" t="s">
        <v>35</v>
      </c>
      <c r="F84" s="30">
        <v>5000</v>
      </c>
      <c r="G84" s="30">
        <v>5000</v>
      </c>
      <c r="H84" s="27" t="s">
        <v>24</v>
      </c>
      <c r="I84" s="25">
        <v>0</v>
      </c>
      <c r="J84" s="29" t="s">
        <v>432</v>
      </c>
      <c r="K84" s="33" t="s">
        <v>433</v>
      </c>
      <c r="L84" s="29" t="s">
        <v>434</v>
      </c>
      <c r="M84" s="25" t="s">
        <v>346</v>
      </c>
      <c r="N84" s="25" t="s">
        <v>401</v>
      </c>
      <c r="O84" s="25"/>
      <c r="P84" s="32" t="s">
        <v>75</v>
      </c>
    </row>
    <row r="85" spans="1:16" s="4" customFormat="1" ht="382.5" customHeight="1">
      <c r="A85" s="25">
        <v>73</v>
      </c>
      <c r="B85" s="29" t="s">
        <v>435</v>
      </c>
      <c r="C85" s="29" t="s">
        <v>436</v>
      </c>
      <c r="D85" s="25" t="s">
        <v>284</v>
      </c>
      <c r="E85" s="25" t="s">
        <v>23</v>
      </c>
      <c r="F85" s="25">
        <v>37365</v>
      </c>
      <c r="G85" s="25">
        <v>15000</v>
      </c>
      <c r="H85" s="25" t="s">
        <v>36</v>
      </c>
      <c r="I85" s="25">
        <v>4062.52</v>
      </c>
      <c r="J85" s="33" t="s">
        <v>437</v>
      </c>
      <c r="K85" s="27" t="s">
        <v>394</v>
      </c>
      <c r="L85" s="25" t="s">
        <v>438</v>
      </c>
      <c r="M85" s="25" t="s">
        <v>346</v>
      </c>
      <c r="N85" s="25" t="s">
        <v>401</v>
      </c>
      <c r="O85" s="25"/>
      <c r="P85" s="25" t="s">
        <v>42</v>
      </c>
    </row>
    <row r="86" spans="1:16" s="4" customFormat="1" ht="321" customHeight="1">
      <c r="A86" s="25">
        <v>74</v>
      </c>
      <c r="B86" s="28" t="s">
        <v>439</v>
      </c>
      <c r="C86" s="28" t="s">
        <v>440</v>
      </c>
      <c r="D86" s="30" t="s">
        <v>104</v>
      </c>
      <c r="E86" s="30" t="s">
        <v>35</v>
      </c>
      <c r="F86" s="30">
        <v>8000</v>
      </c>
      <c r="G86" s="30">
        <v>8000</v>
      </c>
      <c r="H86" s="27" t="s">
        <v>36</v>
      </c>
      <c r="I86" s="27">
        <v>9420</v>
      </c>
      <c r="J86" s="40" t="s">
        <v>441</v>
      </c>
      <c r="K86" s="40" t="s">
        <v>442</v>
      </c>
      <c r="L86" s="40" t="s">
        <v>443</v>
      </c>
      <c r="M86" s="25" t="s">
        <v>444</v>
      </c>
      <c r="N86" s="25" t="s">
        <v>401</v>
      </c>
      <c r="O86" s="25"/>
      <c r="P86" s="32" t="s">
        <v>75</v>
      </c>
    </row>
  </sheetData>
  <sheetProtection/>
  <autoFilter ref="A4:O86"/>
  <mergeCells count="12">
    <mergeCell ref="A1:B1"/>
    <mergeCell ref="A2:P2"/>
    <mergeCell ref="A3:B3"/>
    <mergeCell ref="N3:P3"/>
    <mergeCell ref="A5:C5"/>
    <mergeCell ref="A6:C6"/>
    <mergeCell ref="A26:C26"/>
    <mergeCell ref="A36:C36"/>
    <mergeCell ref="A41:C41"/>
    <mergeCell ref="A53:C53"/>
    <mergeCell ref="A60:C60"/>
    <mergeCell ref="A68:C68"/>
  </mergeCells>
  <hyperlinks>
    <hyperlink ref="M44" r:id="rId1" tooltip="http://www.ruyuan.gov.cn/zwgk/ldzc/xrd/content/post_229769.html" display="吴巧英"/>
  </hyperlinks>
  <printOptions/>
  <pageMargins left="0.751388888888889" right="0.751388888888889" top="0.550694444444444" bottom="0.629861111111111" header="0.5" footer="0.5"/>
  <pageSetup fitToHeight="0" fitToWidth="1" horizontalDpi="600" verticalDpi="600" orientation="landscape" paperSize="9" scale="3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Hiko</cp:lastModifiedBy>
  <dcterms:created xsi:type="dcterms:W3CDTF">2021-09-14T14:54:00Z</dcterms:created>
  <dcterms:modified xsi:type="dcterms:W3CDTF">2023-08-16T05:33:24Z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4C5E899B8D6E4AD08137C928D9365E7B_13</vt:lpwstr>
  </property>
</Properties>
</file>