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乳源瑶族自治县2022年重点建设项目计划（草案）" sheetId="2" r:id="rId1"/>
  </sheets>
  <definedNames>
    <definedName name="_xlnm._FilterDatabase" localSheetId="0" hidden="1">'乳源瑶族自治县2022年重点建设项目计划（草案）'!$A$4:$O$86</definedName>
    <definedName name="_xlnm.Print_Titles" localSheetId="0">'乳源瑶族自治县2022年重点建设项目计划（草案）'!$4:$4</definedName>
    <definedName name="_xlnm.Print_Area" localSheetId="0">'乳源瑶族自治县2022年重点建设项目计划（草案）'!$A$1:$P$86</definedName>
  </definedNames>
  <calcPr calcId="144525"/>
</workbook>
</file>

<file path=xl/sharedStrings.xml><?xml version="1.0" encoding="utf-8"?>
<sst xmlns="http://schemas.openxmlformats.org/spreadsheetml/2006/main" count="788" uniqueCount="437">
  <si>
    <t>乳源瑶族自治县2022年1-7月重点建设项目进展情况表</t>
  </si>
  <si>
    <t>单位：万元</t>
  </si>
  <si>
    <t>序号</t>
  </si>
  <si>
    <t>项目名称</t>
  </si>
  <si>
    <t>建设内容及规模</t>
  </si>
  <si>
    <t>建设周期</t>
  </si>
  <si>
    <t>建设性质</t>
  </si>
  <si>
    <t>总投资</t>
  </si>
  <si>
    <t>2022年投资计划</t>
  </si>
  <si>
    <t>是否已申报2022年专项债</t>
  </si>
  <si>
    <t>1-7月完成投资额</t>
  </si>
  <si>
    <t>进展情况</t>
  </si>
  <si>
    <t>存在问题</t>
  </si>
  <si>
    <t>下一步措施</t>
  </si>
  <si>
    <t>挂点领导</t>
  </si>
  <si>
    <t>责任单位</t>
  </si>
  <si>
    <t>配合单位</t>
  </si>
  <si>
    <t>备注</t>
  </si>
  <si>
    <t>合计（74个）</t>
  </si>
  <si>
    <t>一、绿色工业发展</t>
  </si>
  <si>
    <t>春夏新科大健康产业项目</t>
  </si>
  <si>
    <t>包括4条水刺非织造布生产线、2条热风非织造布生产线、2条医用三抗纺粘喷熔复合非织造布生产线，合计新增非织造材料年产能48,000吨。</t>
  </si>
  <si>
    <t>2022-2024</t>
  </si>
  <si>
    <t>新建</t>
  </si>
  <si>
    <t>否</t>
  </si>
  <si>
    <t>地下存在岩洞，正在调整设计方案，预计9月中旬进行大范围施工。</t>
  </si>
  <si>
    <t>1.园区内道路不完善，影响后期项目建设和规划；
2.地下存在违规铺设的燃气管道，影响进一步施工；</t>
  </si>
  <si>
    <t>1.县高新区及建设单位要加紧做好前期工作，确保年底前开展道路施工。
2.由县住建管理局、桂头镇负责与中燃公司协商解决燃气管道问题，并及时拿出协商结果和解决措施。
3.春夏新科要加快工程建设，完成后续C、D地块的项目设计方案工作。</t>
  </si>
  <si>
    <t>陈大川</t>
  </si>
  <si>
    <t>发改局</t>
  </si>
  <si>
    <t>省重点储备</t>
  </si>
  <si>
    <t>乳源高新区扩园项目</t>
  </si>
  <si>
    <t>拟选址在一六镇东七村委会附近开展扩园建设，面积约4000亩，建设大健康产业园。</t>
  </si>
  <si>
    <t>2021-2030</t>
  </si>
  <si>
    <t>续建</t>
  </si>
  <si>
    <t>是</t>
  </si>
  <si>
    <t>已完成扩园地形图测量，正在优化园区扩园规划和产业发展规划，正在编制项目可研报告、林地报批方案和土地调规方案，扩园区域已报空间规划。</t>
  </si>
  <si>
    <t>未完成征地，缺乏土地规模，缺乏林地规模</t>
  </si>
  <si>
    <t>协调一六镇加快项目征地，协调县自然资源局加快解决扩园二期三期用地土地规模问题</t>
  </si>
  <si>
    <t>高新区
管委会</t>
  </si>
  <si>
    <t>市重点储备</t>
  </si>
  <si>
    <t>恒扬年产500万平米电极箔及6.5万吨净水剂建设项目</t>
  </si>
  <si>
    <t>建设生产集阳极铝箔、铝电解电容器等产品于一体的产业基地。</t>
  </si>
  <si>
    <t>2021-2023</t>
  </si>
  <si>
    <t>新厂房的建设许可证已完成，准备办理施工许可证。</t>
  </si>
  <si>
    <t>1.广东恒扬与威鸣研磨接壤地块中有一条10KVA高压架空电线，4座电线杆，该电线杆坐落于广东恒扬地块内，已影响广东恒扬新厂房建设，请开发区协调将该条高压电线迁移至地下管道。</t>
  </si>
  <si>
    <t>完成高压线的迁移后办理施工许可证。</t>
  </si>
  <si>
    <t>邓国雄</t>
  </si>
  <si>
    <t>工信局</t>
  </si>
  <si>
    <t>省重点</t>
  </si>
  <si>
    <t>乳源县东阳光新型宠物药制剂项目</t>
  </si>
  <si>
    <t>新建辅助车间、质检车间、体内制剂车间、体内制剂中试车间、体外制剂车间、独立车间、丙类仓库和相关辅助设施，购置生产、研发等设备以及相关仪器。</t>
  </si>
  <si>
    <t>2020-2023</t>
  </si>
  <si>
    <t>进行辅助车间内部装修、进行动力车间设备安装就位；进行合成三车间一楼地面施工，完成反应釜、三合一、耙式干燥机、双锥干燥机采购合同签订，设备制作中；进行离心机、T温控单元、储罐、真空泵等设备采购；进行罐区基础施工。</t>
  </si>
  <si>
    <t>暂无</t>
  </si>
  <si>
    <t>进行动力车间、辅助车间、体外制剂车间、丙类仓库电缆敷设；进行动力车间设备电气安装；进行合成三车间消防施工，进行粉碎机、混合机、液氮罐等设备采购；进行罐区建设施工</t>
  </si>
  <si>
    <t>张军</t>
  </si>
  <si>
    <t>乳源县卓特新能源智能装备生产线新建项目</t>
  </si>
  <si>
    <t>占地面积约50亩，建设新能源智能制造生产线项目。</t>
  </si>
  <si>
    <t>2022-2023</t>
  </si>
  <si>
    <t xml:space="preserve">1.已完成土地挂牌出让摘牌，企业方正在开展平面图、施工图的设计。               
2.正在开展企业用地土方平整项目，该项目已完成接近90%，剩余10%需该用地上电力线路迁改后进行。                                                    
3.跨八仙河桥梁建设已开工
</t>
  </si>
  <si>
    <t>1.卓特投资方到2023年1月份支付完所有国有建设用地使用权出让价款，项目进展推后 。                                 2.八仙河新建桥梁与北环路连接处，涉及南水供水管道，需做好特殊防护；</t>
  </si>
  <si>
    <t>肖俊青</t>
  </si>
  <si>
    <t>广东（乳源）禾康精细化工项目</t>
  </si>
  <si>
    <t>建设年产15000吨克菌丹原药、年产10000吨灭菌丹原药、年产5800吨80%克菌丹干悬浮剂、年产2000吨2,3-二氯吡啶，年产2000吨3-溴-1-(3-氯-2-吡啶基)-1氢-吡唑-5-甲酸等5个项目</t>
  </si>
  <si>
    <t>土建总体完成总量的85%、安装总体完成87%、管道工艺安装完成总工作量的80%，冷冻水箱完成95%，室外管廊完成90%，消防工程总体完成70%、电力工程完成总体90%、设备到位90%，总体完成85%。</t>
  </si>
  <si>
    <t>1、去年县委召开重点项目协调会，会上针对禾康公司提出的后山边坡问题同意由政府安排工程施工，会后也组织相关部门现场察看并讨论方案，目前此项工程未开展；由于禾康公司的设计规划方案中，此地块要用于环保处理和公用工程的建设，这将影响项目的整体推进进度，禾康希望开发区能提请政府加快推进项目施工。                                                                             2、禾康公司已于2021年完成土地产权证的办理手续，但事后才得知此地块还存在工业用地规划方面的瑕疵，公司将在下半年开展二期设计规划，希望开发区加快工业用地规划的完善手续.                                                                                                                                       3.没有外部管廊，目前禾康公司急需外部管廊连接氯气管道和蒸汽管道。</t>
  </si>
  <si>
    <t>全力配合解决存在问题</t>
  </si>
  <si>
    <t>唐保生</t>
  </si>
  <si>
    <t>市重点</t>
  </si>
  <si>
    <t>曼陀罗健康产业园建设项目</t>
  </si>
  <si>
    <t>项目位于乳城镇经济高新区宋田村对面，占地45亩，总建筑面积56250平方米。整个建设工程分三期进行，一期工程建筑面积28750平方米，投资7000万元，规划筹建注射剂、粉针剂、大输液等剂型的药品生产综合车间、仓库、生产辅助车间、质量行政办公大楼、员工宿舍等。二期工程建筑面积8000平方米，投资2000万元，规划筹建医疗器械、一次性/菌医疗耗材。三期工程建筑面积19500平方米，投资6000万元，规划片剂、胶囊、颗粒剂等剂型药品生产综合车间、化妆品生产综合车间、仓库、细胞中心。</t>
  </si>
  <si>
    <t>已完成生产楼3一层楼板浇筑</t>
  </si>
  <si>
    <t>该公司前期引进的下游企业在乳源县已注册个体工商登记和税务登记，拟于在乳源县开票。但经税务反馈，存在部分个体户因主体不明晰、票据异常现象被上级税务查处并建议进行清退注销。目前该公司下游企业正在走注销个体工商户程序，企业以此为借口，暂停建设。</t>
  </si>
  <si>
    <t>等待郭总到乳源面对面做进一步的沟通处理。</t>
  </si>
  <si>
    <t>鸿源环保科技1.5万吨/年废有机溶剂综合利用项目</t>
  </si>
  <si>
    <t>建设年处理1.5万吨/年废有机溶剂处理设备及配套设施。</t>
  </si>
  <si>
    <t>1.已向市环保提交审批材料，待审批完成后方可进行下一步                       2.正在进行旧厂房的拆除和场地平整                               
3.正在和供电局确定高压线迁移方案（预计8月初完成）</t>
  </si>
  <si>
    <t>东阳光药厂废物处理量未定</t>
  </si>
  <si>
    <t>1.等环评批复出具后开始进行设计                     2.待高压线路迁移方案确定后开始做护坡方案</t>
  </si>
  <si>
    <t>中国水电十四局风电塔筒、光伏支架综合制造基地项目</t>
  </si>
  <si>
    <r>
      <rPr>
        <sz val="18"/>
        <rFont val="宋体"/>
        <charset val="134"/>
      </rPr>
      <t>风电塔筒、光伏支架及风电配套产品制造，占地约 89 亩，年产塔筒</t>
    </r>
    <r>
      <rPr>
        <sz val="18"/>
        <rFont val="Times New Roman"/>
        <charset val="134"/>
      </rPr>
      <t>300</t>
    </r>
    <r>
      <rPr>
        <sz val="18"/>
        <rFont val="宋体"/>
        <charset val="134"/>
      </rPr>
      <t>套。</t>
    </r>
  </si>
  <si>
    <t>现已办理完成工商登记、项目立项备案、招商协议签订，土地租赁协议签订等工作，同时项目已过县规委会、土委会，项目用地已报批，现正办理工程规划许可过程中，环评、安评及安全应急预案等；光伏支架厂房地基开挖、浇筑及回填施工已完成，钢结构主框架吊装工作已完成，正在开展厂房地面的硬化等工作，光伏项目预计8月中旬投产。</t>
  </si>
  <si>
    <t>新拱桥村临时道路改迁问题：厂区内存有一条原新拱桥村临时道路，属企业红线范围内土地，现企业出资修建一条改迁道路供村民使用，原道路仍无法完成改迁。</t>
  </si>
  <si>
    <t>1.项目施工：开展厂房钢结构吊装工作，厂区道路硬化及厂房地面硬化工作
2.与游溪镇政府协调尽快完成新拱桥村临时道路改迁事项。</t>
  </si>
  <si>
    <t>李继发</t>
  </si>
  <si>
    <t>工信局、游溪镇</t>
  </si>
  <si>
    <t>鑫源环保扩建技改项目</t>
  </si>
  <si>
    <t>办公楼、设备更新。</t>
  </si>
  <si>
    <t>办公楼、宿舍楼标准厂房已完成50%；项目环评已经完成过会、公示等待正式行文；项目场地地勘现场勘探已完成，地勘报告未出；大型设备招采文件正在编制。</t>
  </si>
  <si>
    <t>技改项目建设工程规划许可，涉占国土空间批复</t>
  </si>
  <si>
    <t>进行大型设备和工程建设招采工作</t>
  </si>
  <si>
    <t>闫凯</t>
  </si>
  <si>
    <t>胜蓝电子二期项目</t>
  </si>
  <si>
    <t>建设三号、四号四层厂房合计20670平米，购置新设备。</t>
  </si>
  <si>
    <t>2021-2022</t>
  </si>
  <si>
    <t>厂房内部已装修完毕，已经在试产</t>
  </si>
  <si>
    <t>无</t>
  </si>
  <si>
    <t>公司业务团队在拓展扩大新客户，力争补充因疫情影响缺失业务量。</t>
  </si>
  <si>
    <t>简连英</t>
  </si>
  <si>
    <t>聚能永拓标准厂房新建项目</t>
  </si>
  <si>
    <t>项目位于迎宾路富源大道富源路2号，总投资约4500万元，占地面积11.77亩，建设1.85万平方米的厂房，致力为小微企业创新建设平台。</t>
  </si>
  <si>
    <t>正在进行打桩等基建建设</t>
  </si>
  <si>
    <t>加快建设进度</t>
  </si>
  <si>
    <t>禤继文</t>
  </si>
  <si>
    <t>大明研磨二期标准厂房新建项目</t>
  </si>
  <si>
    <t>建设1.08万平方米标准厂房。</t>
  </si>
  <si>
    <t>已完成厂房及配套设施建设，竣工验收后即可投入使用</t>
  </si>
  <si>
    <t>竣工验收</t>
  </si>
  <si>
    <t>乳源瑶族自治县“厂区变园区、产区变城区”基础设施及公共服务建设项目</t>
  </si>
  <si>
    <t>标准化厂房建设、污水处理能力提升、经济高新区智慧园区项目、天然气“县县通工程”乳源末站直供东阳光园区管线工程、高新区固废处理新建项目、高新区扩园、璞泰来地块、胜蓝地块土地平整等。</t>
  </si>
  <si>
    <t>2021-2025</t>
  </si>
  <si>
    <t>1.东阳光厂区变园区、产区变城区改革试点公共配套设施-高新区标牌、红绿灯工程项目正在进行设计选点、准备进场施工；
2.完善新材料产业园供水管道安装工程正在进行挂网招投标；
3.新材料产业园污水处理工程正在进行土地调规，正在进行施工招投标；
4.新材料产业园北侧道路改建工程进行施工图设计和预算编制，准备施工招投标；
5.八仙河河堤治理项目正在进行施工；
6.富源路东段、横三路东段、文塔路新建道路项目已完成初步设计和概算,计划分期实施，准备材料上常务会；
7.富源工业园供电及其配套设施项目正在进行施工；
8.恒扬挡墙加高延伸工程正在进行施工；
9.东阳光锂电池厂南侧排水渠改造工程正在清表，准备开工；
10.开发区110KV南鹰线和110KV鹰冶线电力线路迁改项目正在进行施工；
11.北环路北侧10KV电力线路迁改项目已完工，准备材料验收；
12.金源路北侧线路迁移已完成初步设计跟概算；
13.东阳光35KV电力线路迁改项目正在征求各单位意见，准备上常务会材料；
14.北环路北侧（欧莱胜蓝）土方回填项目正在编制方案，计划分期实施；
15.富源工业园北环路北侧新建道路项目正在编制方案；
16.纵三路西侧地块土方平整项目正在进行施工；
17.富源工业园胜蓝桥梁新建工程正在编制方案； 
18.建设完善静脉产业园正在编制方案，准备征求各单位，准备材料上常务会议；
19.乳源瑶族自治县化工产业园特勤消防站建设项目准备上会材料。
20.乳源瑶族自治县乳城镇农贸市场建设工程正在进行初步设计和概算编制；
21.其他子项目暂未实施</t>
  </si>
  <si>
    <t xml:space="preserve">1.新材料产业园污水处理工程、富源工业园北环路北侧新建道路项目、北环路北侧（欧莱二期和胜蓝三期地块）土方回填项目等子项目未完成征地。
2.八仙河河堤治理项目、完善新材料产业园供水管道安装工程、富源工业园供电及其配套设施项目等子项目与国防光缆、通讯管线距离较近，需协调。
3.新材料产业园污水处理工程土地调规用时长且尚未完成环评工作。
4.纵三路西侧地块土方平整项目施工区域内缺乏较多水田指标。
5.新材料产业园污水处理工程土石方开挖和堆放问题。
</t>
  </si>
  <si>
    <t xml:space="preserve">1.协调乳城镇加快项目征地；
2.协调县自然资源局加快解决水田指标、土地调规、空间规划问题；
3.积极与国防光缆、通讯管线单位对接协调，推动项目施工。
</t>
  </si>
  <si>
    <t>叶 飞</t>
  </si>
  <si>
    <t>东阳光璞泰来1万吨/年PVDF与1.8万吨/年R142b项目</t>
  </si>
  <si>
    <t>项目占新建PVDF生产装置（含聚合/后处理厂房）、VDF和R142b生产装置、中水回用装置、循环水站、空压冷冻站、焚烧装置、仓库（含甲类/成品）、变配室、控制室、综合楼（含化验/办公）、罐区（含R142b/R152a/VDF/HFP
/HCL），购置相关公用工程及配套设施一批。建成后新增PVDF产能2万吨，R142b产能4.5万吨。</t>
  </si>
  <si>
    <t>已交付场地部分：液氯中转库及备件库在进行主体施工；R142b装置
基础施工完成80%，主体开始进行吊装；VDF（裂解）和VDF（精馏）基础施工完成80%和70%%。</t>
  </si>
  <si>
    <t>受降雨影响，银源公司施工进度受阻，场地交付时间推迟。</t>
  </si>
  <si>
    <t>尽快将全部用地交付项目使用，已交付场地部分项目加紧施工进度。</t>
  </si>
  <si>
    <t>叶飞</t>
  </si>
  <si>
    <t>仙湖工业园扩园提质</t>
  </si>
  <si>
    <t>完成仙湖工业园约1500亩地块三通一平；园区道路及附属设施建设；园区污水管网建设及其他基础配套设施建设。</t>
  </si>
  <si>
    <t>1.乳源县S250省道东侧春夏新科土方平整一期项目已进场施工；
2.仙湖工业园道路及附属设施建设项目正在优化方案；
3.仙湖工业园（筑友）土方平整项目正在编制初步方案；
4.乳源县S250省道东侧春夏新科土方平整二期项目正在编制初步方案，并进行用地调规；
5.其他子项目暂未实施。</t>
  </si>
  <si>
    <t>仙湖工业园道路及附属设施建设项目涉及征地未完成。春夏新科土方平整二期项目需进行用地调规。</t>
  </si>
  <si>
    <t>协调桂头镇加快项目征地及用地调规工作</t>
  </si>
  <si>
    <t>乳源县万森天然冰片生产项目</t>
  </si>
  <si>
    <t>建设天然冰片加工厂及配套种植基地。</t>
  </si>
  <si>
    <t>1.正在进行场地平整边坡修缮项目建设，完成四五级边坡主体建设及三级边坡开挖，正在进行边坡主体建设，场地排水暗函完成基础换填压实，正在进行涵管建设，准备开展收口处抗滑桩打桩工作；
2.厂房建设项目已完成项目设计工作，并与规划完成对接，完成厂房场地现场勘查钻探，正在进行化验工作并准备出具勘察报告，设计按勘察报告调整设厂房基础方案后可开展厂房建设项目招标。</t>
  </si>
  <si>
    <t>企业原计划增加夜间施工，但因高温天气导致日间施工时间减少</t>
  </si>
  <si>
    <t>按计划加快工程进度，保质保量完成项目。</t>
  </si>
  <si>
    <t>李智军</t>
  </si>
  <si>
    <t>筑友集团（乳源）装配式节能建筑科技园</t>
  </si>
  <si>
    <t>占地面积约106亩，建设成套住宅部品部件制造中心、装配式节能建筑展示中心、数字化物流中心等。</t>
  </si>
  <si>
    <t>在进行土地征拆</t>
  </si>
  <si>
    <t>征地进展停滞</t>
  </si>
  <si>
    <t>建议桂头镇政府加快征地进度</t>
  </si>
  <si>
    <t>东阳光年产4万吨高精度铝箔新材料项目</t>
  </si>
  <si>
    <t>占地面积33亩，建筑面积2.2万平方米。建设厂房、辅助用房及仓库，生产设备散热器钎焊铝箔2.8万吨/年、电池铝箔1.2万吨/年。</t>
  </si>
  <si>
    <t>2020-2022</t>
  </si>
  <si>
    <t>三期项目前期工程已全线投产，后期工程R34轧机调试完成，8月份可投入试生产。两台小分切已正常投入生产，第三台计划8月中旬发货，9月中旬投入使用；两台切断机预计8月底到货，10月底投入试生产。</t>
  </si>
  <si>
    <t>电池箔达产</t>
  </si>
  <si>
    <t>二、乡村振兴建设</t>
  </si>
  <si>
    <t>2022年度乳源瑶族自治县桂头镇垦造水田项目</t>
  </si>
  <si>
    <t>桂头镇水田垦造400亩。</t>
  </si>
  <si>
    <t>项目建设规模524亩，其中杨溪村114亩、七星墩村410亩。杨溪村项目已完成民意调查工作，正在开展园地论证报告编制工作；桂头镇七星墩村项目正在开展民意调查工作。项目备选地块面积153亩，其中小江村63亩、松围村90亩；小江村项目正在开展民意调查工作，松围村正在开展民意调查和园地论证报告编制工作。</t>
  </si>
  <si>
    <r>
      <rPr>
        <b/>
        <sz val="18"/>
        <rFont val="宋体"/>
        <charset val="134"/>
      </rPr>
      <t>一是</t>
    </r>
    <r>
      <rPr>
        <sz val="18"/>
        <rFont val="宋体"/>
        <charset val="134"/>
      </rPr>
      <t>项目涉及林业图斑面积159亩，经与县林业部门沟通，受政策因素影响，涉林地块无法办理林地转出手续和林地变更手续。</t>
    </r>
    <r>
      <rPr>
        <b/>
        <sz val="18"/>
        <rFont val="宋体"/>
        <charset val="134"/>
      </rPr>
      <t>二是</t>
    </r>
    <r>
      <rPr>
        <sz val="18"/>
        <rFont val="宋体"/>
        <charset val="134"/>
      </rPr>
      <t>涉及河湖管理范围面积9亩。</t>
    </r>
  </si>
  <si>
    <r>
      <rPr>
        <b/>
        <sz val="18"/>
        <rFont val="宋体"/>
        <charset val="134"/>
      </rPr>
      <t>一是</t>
    </r>
    <r>
      <rPr>
        <sz val="18"/>
        <rFont val="宋体"/>
        <charset val="134"/>
      </rPr>
      <t>督促桂头镇快完成小江村、七星墩村民意调查工作。继续加强沟通联系和业务指导，安排修复股、土整中心业务人员积极对接各有关镇，共同进村入户深入宣讲垦造水田工作政策，争取做通村民思想工作。</t>
    </r>
    <r>
      <rPr>
        <b/>
        <sz val="18"/>
        <rFont val="宋体"/>
        <charset val="134"/>
      </rPr>
      <t>二是</t>
    </r>
    <r>
      <rPr>
        <sz val="18"/>
        <rFont val="宋体"/>
        <charset val="134"/>
      </rPr>
      <t xml:space="preserve">加快立项工作。待小江村完成民意调查后，将杨溪村、小江村先行立项，加快工作进度。
</t>
    </r>
  </si>
  <si>
    <t>谢向军</t>
  </si>
  <si>
    <t>自然资源局</t>
  </si>
  <si>
    <t>2021年万科乡村振兴项目</t>
  </si>
  <si>
    <t>绿道、广场、道路等基础设施。</t>
  </si>
  <si>
    <t>一、桂头中心小学（总进度约70%）。教学楼主体结构封顶，主体结构收尾完成100%；田径场基层、周边水沟完成100%；田径场塑胶跑道完成100%；二次结构完成95%；装饰装修完成10%。
二、杨溪小学（总进度约30%）。土方开挖及回填施工完成100%；水池钢筋绑扎完成100%，支模完成,100%，田径场浇筑完成100%，屋面1区架体搭设完成60%。
三、瑶客共生主题区（前广场）（总进度约96%）。驿站、展厅大石头基础、舞台、景亭二基础土方开挖、回填、基础施工完成100%，钢连廊基础土方开挖、回填、基础施工完成95%；连廊钢立柱、横梁安装完成95%；舞台、景亭二、展销点包浇筑完成100%；河石围栏砌筑完成95%；连廊地面完成60%；连廊光伏板安装完成80%。
四、绿道建设。三公里示范段，总进度约100%；新街桥至桂头加油站7公里绿道：总进度约75%；游溪镇至一六镇段5.5公里绿道：总进度约65%；一六镇至县城段12公里绿道：总进度约60%。
五、桂头镇湿地公园（总进度约10%）。场地清表完成90%；3.5米主园路基础开挖及道路压实完成100%；已完成主园路基配碎石施工1550平方；主园路混凝土硬化施工完成65%。
六、必背至大村3公里（总进度约86%）。病害处置完成100%；病害破碎完成95%；路面加宽段完成100%；坐凳节点完成98%。
七、必背八景（总进度约24%）。入口牌坊廊架结构完成100%；瑶山时刻停车区垫层浇筑完成100%；渡桥记忆护栏破除完成100%；杨溪道综合区护栏破除完成100%。镇前栈道场地平整完成100%。</t>
  </si>
  <si>
    <t>雨季对工期影响较大</t>
  </si>
  <si>
    <t>等待雨季过去，加快施工进度，尽量赶上工期。</t>
  </si>
  <si>
    <t>农业农村局</t>
  </si>
  <si>
    <t>乳源县人居环境综合整治和乡村振兴建设项目</t>
  </si>
  <si>
    <t>实施扶持12个村级集体经济发展试点、农村人居环境综合整治、高标农田水利基础设施建设、东坪镇新村茶产业基地建设项目、100个美丽宜居村庄建设、农村改厕工程项目、农村垃圾处理工程项目。</t>
  </si>
  <si>
    <t>村集体经济发展试点：4月支付2020年村级集体经济试点洛阳镇板长村、必背镇公坑村省级配套资金15万元，市配套资金1.5万元，共33万元。2021年村级集体经济试点游溪镇上营村、乳城镇岭溪村、一六镇团结村省级配套资金15万元、市配套资金1.5万元、县级配套资金3.5万元，共60万元。确定了2022年市级村级集体经济试点游溪镇冷水岐村、桂头镇小江村。
高标农田水利基础设施建设：高标项目已完成设计报告编制、评审、批复，目前正在进行立项审批阶段和招投标阶段。
东坪镇新村茶产业基地建设项目：开展种植技术、炒茶技术推广培训；茶叶包装盒及设计；茶叶产品宣传广告。
人居环境整治 美丽宜居村等：2022年我县对100个干净整洁村进行整治提升，新打造10个美丽宜居村和5个特色精品村。截止目前，第一批59个村美丽乡村建设项目8749.4万元资金方案已下达至各镇，各镇正有序推进施工建设，目前完成施工进度约40%。桂头镇草田坪村美丽宜居村建设已完工并通过竣工验收，洛阳镇洛阳村委黄洛洞村、乳城镇岭溪村委岭头村已完成特色精品村提升建设。</t>
  </si>
  <si>
    <t>村集体经济发展试点：无
高标农田水利基础设施建设：由于项目区部分农田未完成流转。
人居环境整治 美丽宜居村等：1.乡村建设项目分散，项目前期进度慢；2.2022年一季度一直处于多雨天气，不宜进场施工；3.项目审批手续繁琐，前期工作耗时长。</t>
  </si>
  <si>
    <t>村集体经济发展试点：1.健全工作机制；2.拓宽发展壮大村级集体渠道；3.加强监督管理。
高标农田水利基础设施建设：加快土地流转进程，加快立项审批和招投标工作，按照上级部门时间节点完成项目申报审批。
人居环境整治 美丽宜居村等：结合各镇乡村振兴示范带项目建设，完善干净整洁村及美丽宜居村设计方案，督促其余未进场施工的镇尽快立项，确定施工单位，组织施工单位进场施工。</t>
  </si>
  <si>
    <t>秸秆多元高值化综合利用项目建设情况</t>
  </si>
  <si>
    <r>
      <rPr>
        <sz val="18"/>
        <rFont val="宋体"/>
        <charset val="134"/>
      </rPr>
      <t>该项目由韶关市绿色低碳材料研究院有限公司投资</t>
    </r>
    <r>
      <rPr>
        <sz val="18"/>
        <rFont val="Times New Roman"/>
        <charset val="0"/>
      </rPr>
      <t>4200</t>
    </r>
    <r>
      <rPr>
        <sz val="18"/>
        <rFont val="宋体"/>
        <charset val="134"/>
      </rPr>
      <t>万元，主营秸秆高值化综合利用及配套设备制造，落户一六镇团结村委育才小学，占地</t>
    </r>
    <r>
      <rPr>
        <sz val="18"/>
        <rFont val="Times New Roman"/>
        <charset val="0"/>
      </rPr>
      <t>11662</t>
    </r>
    <r>
      <rPr>
        <sz val="18"/>
        <rFont val="宋体"/>
        <charset val="134"/>
      </rPr>
      <t>㎡，基建及公共设施规划收储区</t>
    </r>
    <r>
      <rPr>
        <sz val="18"/>
        <rFont val="Times New Roman"/>
        <charset val="0"/>
      </rPr>
      <t>6</t>
    </r>
    <r>
      <rPr>
        <sz val="18"/>
        <rFont val="宋体"/>
        <charset val="134"/>
      </rPr>
      <t>公顷，桔梗加工区</t>
    </r>
    <r>
      <rPr>
        <sz val="18"/>
        <rFont val="Times New Roman"/>
        <charset val="0"/>
      </rPr>
      <t>900</t>
    </r>
    <r>
      <rPr>
        <sz val="18"/>
        <rFont val="宋体"/>
        <charset val="134"/>
      </rPr>
      <t>㎡，设备维护区</t>
    </r>
    <r>
      <rPr>
        <sz val="18"/>
        <rFont val="Times New Roman"/>
        <charset val="0"/>
      </rPr>
      <t>600</t>
    </r>
    <r>
      <rPr>
        <sz val="18"/>
        <rFont val="宋体"/>
        <charset val="134"/>
      </rPr>
      <t>㎡，办公区</t>
    </r>
    <r>
      <rPr>
        <sz val="18"/>
        <rFont val="Times New Roman"/>
        <charset val="0"/>
      </rPr>
      <t>600</t>
    </r>
    <r>
      <rPr>
        <sz val="18"/>
        <rFont val="宋体"/>
        <charset val="134"/>
      </rPr>
      <t>㎡。</t>
    </r>
  </si>
  <si>
    <t>暂缓实施</t>
  </si>
  <si>
    <t>/</t>
  </si>
  <si>
    <t>陈希茂</t>
  </si>
  <si>
    <t>一六镇</t>
  </si>
  <si>
    <t>现代农业产业园</t>
  </si>
  <si>
    <t>包括现代农业（水稻）种植示范基地、稻鱼共生综合种养示范基地和岭南农业产业特色村庄风貌打造三部分，涵盖桂头镇阳陂、王龙围、松围、塘头等村委，打造桂头镇“稻花飘香”田园综合示范带。</t>
  </si>
  <si>
    <t>1.王龙围现代农业（水稻）种植示范基地：已完成土地流转600亩，完成插秧面积600亩，已完成抗旱设施设备立项工作、完成厂房初步设计等前期工作；稻米加工厂房正在开展设计、施工前期工作，正在开展农机设备采购前期工作。
2.东岸生态农业基地：已种植辣椒140亩，西瓜45亩，水稻200亩；正在开展生产基地配套设施建设前期工作。</t>
  </si>
  <si>
    <t>下雨太多，基地受灾严重，正在开展灾后复产工作。</t>
  </si>
  <si>
    <t>一是加快项目进度，完善项目材料；
二是做好灾后复产工作。</t>
  </si>
  <si>
    <t>龚民</t>
  </si>
  <si>
    <t>韶关润民牧业（乳源）项目</t>
  </si>
  <si>
    <t>占地面积300亩，建筑面积11万平方米，建造猪舍60栋、配套建设猪粪堆放发酵场、厌氧沼气发电设施、污水处理系统、小区场地绿化硬化等。</t>
  </si>
  <si>
    <t>母猪区主体工程完毕，引种在按批次引进，育肥区在建设中。</t>
  </si>
  <si>
    <t>当地一位村民在我司育肥区域生活，多次协商迁移未果，导致育肥区域进度缓慢，政府部门已知悉。</t>
  </si>
  <si>
    <t>安全生产及尽快投入生产</t>
  </si>
  <si>
    <t>番灵畜牧年存10000头母猪养殖场</t>
  </si>
  <si>
    <t>项目位于乳城镇大东村委，计划年出栏猪仔22万头，年产值9500万元，主要设备：8976套定位栏、2688套产床、污水综合处理设施。建筑面积60000平方米，其中猪舍面积52000平方米，办公楼及宿舍楼等辅助设施面积有8000平方米。</t>
  </si>
  <si>
    <t>1、企业内部选址考察：已完成。
2、政府部门选址考察：已完成。
3、土地流转：已完成（1033亩）。
4、林地审批手续：已完成。
5、设施农业用地手续：已提交资料，已取得镇政府批复。
6、环境影响评价手续：已完成（已取得环评批复）。
7、水土保持方案：已完成（已取得行政许可决定书）。
8、配怀舍、保育舍和育肥舍主体完工，环保等配套设施正在施工</t>
  </si>
  <si>
    <t xml:space="preserve"> </t>
  </si>
  <si>
    <t>乳源县益豚生猪养殖场项目</t>
  </si>
  <si>
    <t>项目位于乳城镇新兴村委会叶屋村。该养殖场占地面积约550亩，年养殖规模母猪1万头，肉猪出栏20万头。</t>
  </si>
  <si>
    <t>1、企业内部选址考察：已完成
2、政府部门选址考察：已完成
3、土地流转：已完成
4、林地审批手续：已完成
5、设施农业用地手续：已完成
6、环境影响评价手续：已完成
7、水土保持方案：已完成
8、已开工建设情况：该项目已完成进场道路、边界围栏、场地平整；内外生活区已完成建设75%,生产区完成建设70%，环保配套设施建设完成70%，目前工人有300多人，总体场内建设完成率70%，预计9月底可完工。</t>
  </si>
  <si>
    <t>由于5-6月雨水较强，连续下雨50多天，导致工期拖慢，7月开始出现高温天气，为保证工人的生命安全，已做好高温安全防范及隐患排查工作，错班开工。</t>
  </si>
  <si>
    <t>目前258乡道拓宽工程款已拨至新兴村委，根据村委提供的道路拓宽及增加路灯方案，制定建设计划。除加快项目的建设进度外，后续加快道路铺设，做好乡村振兴工作。</t>
  </si>
  <si>
    <t>新好广东韶关乳源7500种猪+65000头年出栏育肥场项目</t>
  </si>
  <si>
    <t>项目位于乳城镇大东村委上座旱洞老湖寮。规划猪舍采用半漏缝地板、机械自动刮粪板工艺、自动供水和自动供料系统。环控系统上采用了自动机械通风降温。为提高安全系数，拟采用初效空气过滤系统。目前项目土建招标均采用总包模式，较传统模式节省人工、成本，效率更高，本项目猪舍采用大跨度钢构设计。</t>
  </si>
  <si>
    <t>1、项目总建设进度90%，母猪区已完成建设并投产；
2、母猪场环保设备，发酵罐等已验收并投入使用；
3、育肥区进度70%，目前进度缓慢。</t>
  </si>
  <si>
    <t>1、22年因更换供应商，需切割育肥场工程，进度较缓慢；
2、因地势问题，猪场在在6月多次被水淹，猪只、厂房、机器设备损失惨重。</t>
  </si>
  <si>
    <t>1、尽快维修受损机器设备，恢复正常生产；
2、尽快切割完成育肥场工程，完成剩余30%进度。</t>
  </si>
  <si>
    <t>三、能源发展</t>
  </si>
  <si>
    <t>明阳乳源县白坑村100MWp农光互补光伏发电项目</t>
  </si>
  <si>
    <t>项目结合农光互补、林光互补、渔光互补等形式，建设100兆瓦光伏电站。</t>
  </si>
  <si>
    <t>1.已根据韶关测绘院提供的矢量数据踏勘光伏项目现场；
2.已完成项目可研报告编制；
3.正在与乳源大布镇初步达成租地意向协议；
4.正在获取光伏地块红线原则意见
5.正在调查光伏地块限制因素。</t>
  </si>
  <si>
    <t>1.土地流转费用未能保障。明阳公司目前在大布只能选取39亩土地，但是征地成本很高2.合作协议未签署，资金未到位。3.林地使用可研报告等专项推进缓慢。</t>
  </si>
  <si>
    <t>视明阳公司开发需求，继续协调土地流转</t>
  </si>
  <si>
    <t>林欣</t>
  </si>
  <si>
    <t>大布镇，县自然资源局，县林业局</t>
  </si>
  <si>
    <t>明阳乳源县钨莲村100MWp农光互补光伏发电项目</t>
  </si>
  <si>
    <t>天然气管道“县县通”乳源段</t>
  </si>
  <si>
    <t>约38公里天然气管道建设。</t>
  </si>
  <si>
    <t>累计焊接33.25公里，焊接进度完成95%。累计复垦19.18公里，复垦进度完成95.9%。</t>
  </si>
  <si>
    <t>加快施工进度</t>
  </si>
  <si>
    <t>县自然资源局，一六镇、桂头镇、游溪镇</t>
  </si>
  <si>
    <r>
      <rPr>
        <sz val="18"/>
        <rFont val="宋体"/>
        <charset val="134"/>
      </rPr>
      <t>三峡能源乳源一六镇</t>
    </r>
    <r>
      <rPr>
        <sz val="18"/>
        <rFont val="Arial"/>
        <charset val="134"/>
      </rPr>
      <t>10</t>
    </r>
    <r>
      <rPr>
        <sz val="18"/>
        <rFont val="宋体"/>
        <charset val="134"/>
      </rPr>
      <t>万千瓦农光互补项目</t>
    </r>
  </si>
  <si>
    <t>新建农（林）光互补发电项目，项目设计装机容量为100MWP，包含光伏列阵、开关站或升压站、逆变器、集电线路等，总用地面积约2000亩，拟采用535Wp单晶或同级光伏组件+光伏支架+集中式逆变器，光伏列阵由多个子方阵组成；项目建设后年发电量约1.1亿千瓦时。</t>
  </si>
  <si>
    <t>1.已开工，勘测、挖掘等设备均已入场，正在积极开展场区的植桩和勘探工作。已做申报入统工作。
2.后续拟使用800亩左右宜林地，正在调整林地数据
3.正在进行升压站用地报批工作，目前已完成预留规模方案编制，完成林可报告编制，正在处理升压站历史遗留160平米违法用地问题，接入系统收口报告已上报省网审批。</t>
  </si>
  <si>
    <t>1.土地流转费用迟迟不到位。截止目前，乳源已累计流转土地21亩，但三峡公司的土地流转费用（工作经费、土地租金）至今没有到账；2.项目前期专项进展缓慢。项目的可研报告、林地使用可研报告等专项推进缓慢，升压站选址反复；3.用地要素没有进一步保障。目前地方政府未进一步交地。</t>
  </si>
  <si>
    <t>1.督促企业加快资金拨付。2.协调镇政府加快土地交付。3.协调林业报批。4.协调尽快印发青苗补偿标准。</t>
  </si>
  <si>
    <t>刘仁平</t>
  </si>
  <si>
    <t>县自然资源局，一六镇；</t>
  </si>
  <si>
    <t>四、基础设施建设</t>
  </si>
  <si>
    <t>乳源东湖绿色产业新城基础设施建设项目</t>
  </si>
  <si>
    <t>1、东湖大道建设约0.5公里，环东湖绿道建设约11公里，高压线迁改约1.7公里、东湖公园基础设施完善约12000平方米、蔚蓝水岸河堤改造约9000平方米。
2、道路扩建约8000平方米。
3、鹰峰东路（消防大队旁）建设山体防护挡土墙约1.5公里。</t>
  </si>
  <si>
    <t>1、东湖大道：洗车槽、围蔽围挡等安全文明措施，完成路基挖除非适用土5400m³，完成施工便道填筑380m，完成临时灌溉水管铺设60m。2、高压线迁改：电缆沟开挖完成130米，目前顶管设备已进场，线路基础已开挖完成2个塔基。3、东湖公园：已完成工程量的58%。</t>
  </si>
  <si>
    <t>1、东湖大道：110kv高压线塔未迁改，影响道路结构层施工，工地实际地质与设计勘察单位提供的地质资料差异较大，软基换填路段地基承载力不符合规范要求，需要超深换填。2、高压线迁改：高压线塔基占地及施工临时道路青赔未与农户协调好，现线路施工班组一直在等待施工。其中部分塔基占地林地，征地后需要申请林地使用手续。3、东湖公园存在约30000平方米非法用地，需要调整用地指标。</t>
  </si>
  <si>
    <t>1.东湖大道：完成路基换填和路基填筑工作，争取本月底施工水稳基层。2、高压线：乳城镇尽快完成土地征收及施工临时道路青赔，完成征地后，县林业局协助完成林地使用申请3、乳城镇尽快完成土地征收，县自然资源局尽快完成土地报批。</t>
  </si>
  <si>
    <t>住建管理局</t>
  </si>
  <si>
    <t>乳源高新区标准化厂房建设项目</t>
  </si>
  <si>
    <t>利用绿之源西侧地块建设，地块占地面积约36.33亩，建设标准厂房面积约5.3万平方米。</t>
  </si>
  <si>
    <t>办公楼封顶且砌筑已完成（钢结构施工中），厂房A已封顶，厂房B已建设六层，厂房C已建设五层。</t>
  </si>
  <si>
    <t>明源公司</t>
  </si>
  <si>
    <t>乳源县洲街大桥新建工程</t>
  </si>
  <si>
    <t>100米大桥。</t>
  </si>
  <si>
    <t>2019-2022</t>
  </si>
  <si>
    <t>项目完成工程99%。</t>
  </si>
  <si>
    <t>项目预计8月10日完工。</t>
  </si>
  <si>
    <t>吴巧英</t>
  </si>
  <si>
    <t>交通运输局</t>
  </si>
  <si>
    <t>乳源瑶族自治县第三批城镇老旧小区改造项目</t>
  </si>
  <si>
    <t>项目总建筑面积为12.35万平方米，主要内容包括完成污水管网改造3.2公里，雨水管网改造3公里，修复道路或硬化改造1.2万平方米，补充电动车充电桩棚23处，修缮建筑外墙、外立面以及小区围墙约2.7万平方米，管线规整梳理等基础设施建设。预计建设完成后，可惠及超过800户居民。</t>
  </si>
  <si>
    <t>2022-2022</t>
  </si>
  <si>
    <t>1.沿江中路片区老旧小区改造项目：目前完成公路工区雨污管道、强弱电管安装、人民医院外立面翻新、信用社家属区外立面和雨污管道安装等。2.综合片区老旧小区改造项目：目前该片区已完成所有小区入户摸排、地形和建筑测绘工作,已完成初步设计和概算、立项手续，正在进行施工图设计和预算，拟于9月上旬公开招标。3.环城西路片区老旧小区改造项目：已完成自来水家属区老旧小区、财政局家属区、工商局家属区等小区的外立面脚手架搭设及外立面修复工作。</t>
  </si>
  <si>
    <t>落实主体责任，按计划推进改造的进度，加大老旧小区改造的统筹力度</t>
  </si>
  <si>
    <t>王东</t>
  </si>
  <si>
    <t>乳桂经济走廊及城乡基础设施补短板建设项目</t>
  </si>
  <si>
    <t>1.蔬菜产业园基础设施建设，包含产业园区三通一平及标准厂房建设等；
2.富源产业园基础设施建设，包含产业园区三通一平及标准厂房建设等；
3.乳桂经济走道路提升改造项目，人行道铺装更换2.41万平方米及相关设施建设，打造约17个重点节点完善沿线广告牌位及标示标牌、社会停车场等设施建设；
4.乳桂经济走廊沿线交通基础设施改造项目；
5.城市基础设施补短板建设项目；
6.镇街基础设施补短板建设项目</t>
  </si>
  <si>
    <t>1、乳桂经济走道路提升改造项目：已完成工程量的72%，正在进行北环路北侧人行道的施工。
2、高速路出入口改造项目：完成总体工程进度92%。</t>
  </si>
  <si>
    <t>1、乳桂经济走道路提升改造项目：北环路北侧人行道位置全部为非法用地，需要调整用地指标。</t>
  </si>
  <si>
    <t>1、乳桂经济走道路提升改造项目：与自然资源局沟通，尽快完后指标调整。
2、高速路出入口改造项目：加快施工进度，争取7月份完工并具备通车条件。</t>
  </si>
  <si>
    <t>龙头村至250线乡村公路</t>
  </si>
  <si>
    <t>总长2.23公里。</t>
  </si>
  <si>
    <t>暂停施工</t>
  </si>
  <si>
    <t>结合一六镇产业园区，项目进行修改设计，提升原施工图设计标准。</t>
  </si>
  <si>
    <t>施工图重新设计已完成，并上报县人民政府。</t>
  </si>
  <si>
    <t>乳源瑶族自治县生活垃圾卫生填埋场二期工程</t>
  </si>
  <si>
    <t>填埋库区、渗沥液调节池、道路、沼气导排、监测井，日处理生活垃圾80吨，使用年限10年。</t>
  </si>
  <si>
    <t>为完成总工程量的59%。</t>
  </si>
  <si>
    <t>1、受强降雨影响，边坡出现3处塌方；
2、5月雨天21天，6月雨天22天，受雨天较多影响，现场土石方施工进度受阻；
3、垃圾填埋场外排水问题走流程过程中</t>
  </si>
  <si>
    <t>（1）修复塌方边坡；（2）抓紧之后天气晴好机会，补回工程进度。（3）确定好最终外排水方案，过局班子会、党组会后上报县政府</t>
  </si>
  <si>
    <t>国道G323线乳源上围至沙坪段改建工程</t>
  </si>
  <si>
    <t>本项目全长37.5公里，全线采用二级公路技术标准，设计速度为40公里/小时，水泥混凝土路面。</t>
  </si>
  <si>
    <t>2019-2024</t>
  </si>
  <si>
    <t>水泥稳定底基层累计完成54.1km(单幅)，占总量的73.3%;水泥稳定基层累计完成52.1km(单幅)，占总量的70.6%;水泥混凝土路面累计完成44.2km(单幅），占总量的59.9%；茶叶坳隧道已贯通。</t>
  </si>
  <si>
    <t>1.供电线杆迁改：4处10KV、1处110KV高压线杆未迁攺；2.项目用地未取得批复，存在违法用地风险。</t>
  </si>
  <si>
    <t>继续推进</t>
  </si>
  <si>
    <t>公路事务
中心</t>
  </si>
  <si>
    <t>乳源瑶族自治县乡镇水厂饮水保障提升工程</t>
  </si>
  <si>
    <t>1.桂头水厂整体提升，以成为农村供水规范化水厂为目标，提升供水能力同时保障饮水安全，兼顾农村供水的同时保障丹霞机场及配套区域用水，并且提升乳桂经济带供水能力，项目拟新建2万吨制水系统，改造原有1万吨旧系统，新建污泥回收系统，改造药剂投加设施，建设厂区生产自动化、信息化，打造农村水厂标杆；2.改造提升大布镇、大桥镇等小型集中供水水厂制水工艺，优化制水流程的同时提高供水能力、保障饮水安全，项目拟新建现代一体化制水系统，通过自动化及信息化实现远程控制，实现自动化制水，并通过建设完善的安防报警平台，实现无人值守水厂，打造农村小型水厂标杆。</t>
  </si>
  <si>
    <t>己完成可行性研究报告编制</t>
  </si>
  <si>
    <t>县城大部分区域完成道路、人行道改造，管沟开挖存在报批困难</t>
  </si>
  <si>
    <t>加快项目前期工作进度，待资金到位即可办理施工招标</t>
  </si>
  <si>
    <t>李加武</t>
  </si>
  <si>
    <t>银源公司</t>
  </si>
  <si>
    <t>乳源瑶族自治县大东河山洪沟防洪治理工程</t>
  </si>
  <si>
    <t>完成治理河道清淤8Km，新建护岸5km，新建堤防1.2km，排洪沟0.42km。</t>
  </si>
  <si>
    <t>已完成施工招投标，准备开工建设</t>
  </si>
  <si>
    <t>省市资金未落实</t>
  </si>
  <si>
    <t>水务局</t>
  </si>
  <si>
    <t>乳源瑶族自治县武江乳源段治理工程</t>
  </si>
  <si>
    <t>工程建设内容为：治理河长 14.3km，新建堤防5.05km，新建护岸2.47km，新建箱涵2座，新建排水涵管 16 座，新建步级 21 处，界桩 58 个，三要素监测设备 3 套。</t>
  </si>
  <si>
    <t>已完成一期建设任务的65%</t>
  </si>
  <si>
    <t>丰水期受武江来水和征地补偿问题停工</t>
  </si>
  <si>
    <t>协调桂头镇和自然资源局加快征地</t>
  </si>
  <si>
    <t>五、城市扩容提质</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</si>
  <si>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</si>
  <si>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</si>
  <si>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2022-2025</t>
  </si>
  <si>
    <t>1、完成了土地报批工作，已取得用地批复，面积约36亩；2、地块规划指标经县规委会审议通过3；确定了机场征地商铺补偿面积为7372平方米。4、已完成项目征地。</t>
  </si>
  <si>
    <t>桂头镇政府已和村民签订了征地补偿协议，部分补偿款（约200万）落实</t>
  </si>
  <si>
    <t>完成土地价值评估后，报土委会审议批复，再挂牌出让。</t>
  </si>
  <si>
    <t>乳源碧桂园星樾项目</t>
  </si>
  <si>
    <t>项目规划总用地面积51684.55平方米，总建筑面积约15万平方米。主要建设住宅、商业、物业管理用房、地下车库、配套道路等。</t>
  </si>
  <si>
    <t>目前1#楼已完工，2#、3、4#楼、7#楼主体封顶，8#楼主体施工至20层，5、6#楼地下室顶板施工中。</t>
  </si>
  <si>
    <t>受疫情及销售市场影响，开发进度缓慢</t>
  </si>
  <si>
    <t>通过加强进度管理的方式提升开发建设进度；增加产品力，增强销售力度，恢复市场热度，促进开发投资进度。</t>
  </si>
  <si>
    <t>陈小可</t>
  </si>
  <si>
    <t>嘉乐亲水居住宅小区二期</t>
  </si>
  <si>
    <t>嘉乐亲水居住宅小区二期（含地下室及附属配套设施），总占地面积35777平方米，总建筑面积约60459平方米。</t>
  </si>
  <si>
    <t>目前项目整体完成竣工验收，其中1-5、12-13#楼已于2021年12月交付业主，6-11#楼预计8月交付业主。</t>
  </si>
  <si>
    <t>通过加强进度管理的方式提升开发建设进度；
增加产品力，增强销售力度，恢复市场热度，促进开发投资进度。</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</si>
  <si>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</si>
  <si>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</si>
  <si>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t>A2A3栋已完成第11层楼板。A4栋已完成第9层楼板。</t>
  </si>
  <si>
    <t>全力抓紧施工进度，按预期完成施工建设。</t>
  </si>
  <si>
    <t>白云小区</t>
  </si>
  <si>
    <t>建设住宅面积120000平方米，配套相关的地下停车场21600平方米。</t>
  </si>
  <si>
    <t>1#、2#、7#、8#完成主体结构框架及安全文明施工，完成外墙、内墙抹灰100%，外墙砖粘贴100%，外架拆除完成,完成天面防水层及保护层施工，楼层地面垃圾清理完毕。3#、4#完成主体结构框架及安全文明施工部分，完成外墙抹灰100%，内墙抹灰100%，外墙砖粘贴100%。酒店完成主体结构框架地下室一层及安全文明施工部分，完成1-3屋外立面铝合金幕墙安装施工。地下室基础面积已完成19786.34平方米。1#2#7#8#3#4#号楼及酒店地下室完成顶板防水层及保护施屋施工9800平方米，完成小区大门钢结构施工，小区廊道施工50%，1#2#楼商铺门口地坪管道及砼地坪施工。完成1#2#7#8#楼屋消防管施工，完成地下室顶板园林绿化回填9000平方，完成7#8#消防通道地面硬化80ṃ.</t>
  </si>
  <si>
    <t>主要进行小区绿化工程施工</t>
  </si>
  <si>
    <t>黄寿生</t>
  </si>
  <si>
    <t>亿林华府</t>
  </si>
  <si>
    <t>建筑面积13.8万平方米，建设城市商业综合体。</t>
  </si>
  <si>
    <t>DGH已完工；EF预计2022年11月份完工，目前正在施工外墙油漆，明年5月份交楼。</t>
  </si>
  <si>
    <t>受疫情和市场环境影响，销售相比同期下滑严重。</t>
  </si>
  <si>
    <t>调整销售策略。</t>
  </si>
  <si>
    <t>朱均玉</t>
  </si>
  <si>
    <t>六、文化旅游建设</t>
  </si>
  <si>
    <t>乳源瑶族自治县岭头村民宿旅游综合项目</t>
  </si>
  <si>
    <t>1、重新修建村道；
2、修建西京古道文化博物馆；
3、修建高端民宿品悦.蝴蝶谷精品民宿；
4、原址复建村里民宿约一百间（套）； 
5、康体娱乐设施的基建；
6、开发种植基地；
7、打造瑶族特色的商业街； 
8、环保消防设施建设等。</t>
  </si>
  <si>
    <t>第二期帐篷酒店主体完工，第三期璞悦依山民宿游泳池、地下影院、KTV和设备层等附带设施土建完成，主体土建正在办理规划许可证和施工许可证（因为需要办理各种证件预计开工时间不确定）。</t>
  </si>
  <si>
    <t>电线迁移计划已完成，但改造经费还未落实。</t>
  </si>
  <si>
    <t>办理相关证件；</t>
  </si>
  <si>
    <t>林昌卫</t>
  </si>
  <si>
    <t>文广旅体局</t>
  </si>
  <si>
    <t>云门山生态文化旅游度假区建设</t>
  </si>
  <si>
    <r>
      <rPr>
        <sz val="18"/>
        <rFont val="宋体"/>
        <charset val="134"/>
      </rPr>
      <t>云门山生态文化旅游度假区以“过山瑶民俗风情文化”及“云门禅宗文化”为特色主题，规划总占地面积28平方公里，其中核心区域5平方公里。项目规划为七大功能版块：云门山自然风景区、大型综合户外游乐区、“遇见</t>
    </r>
    <r>
      <rPr>
        <sz val="18"/>
        <rFont val="DejaVu Sans"/>
        <charset val="134"/>
      </rPr>
      <t>•</t>
    </r>
    <r>
      <rPr>
        <sz val="18"/>
        <rFont val="宋体"/>
        <charset val="134"/>
      </rPr>
      <t>过山瑶”（演艺）区、赴瑶坪旅游服务区、通用航空主题乐园、休闲观光农业体验旅游区、云门山禅修特色度假酒店区。</t>
    </r>
  </si>
  <si>
    <t>2018-2030</t>
  </si>
  <si>
    <t>已完成过山瑶酒店装修概念规划及装修方案，完成过山瑶民宿概念方案，完成遇见过山瑶酒店装修设计初稿和过山瑶民宿规划设计方案初稿，预计7月完成定稿。</t>
  </si>
  <si>
    <t>1.景区用地调规时间过长，用地规模和指标供应不满足景区发展需求，至少还缺口600亩；                      2.过山瑶民俗度假村范围内有高压线穿过，影响景区建设，已向相关部门申请，需尽快协调处理高压线落地或搬迁。</t>
  </si>
  <si>
    <t>计划第四季度开展建设。
该项目缺用地规模和用地指标200亩，需市协调解决。</t>
  </si>
  <si>
    <t>洛阳镇东平山正觉禅寺恢复重建项目</t>
  </si>
  <si>
    <t>项目位于洛阳镇白竹村东平山，新建寺庙、大雄宝殿、停车场等，建筑面积78124.24平方米，占地面积114667.24平方米。</t>
  </si>
  <si>
    <t>一、工程进度（中心礼佛区基座层）
1、中心礼佛区基座层筏板基础已完成80％；
2、1-12轴／A-U轴598.9标高内架搭设完成；
3、12-19轴／A-D轴601.45标高内架搭设完成；
4、大台阶模板制作完成并开始钢筋绑扎；
5、展厅2顶板模板完成并开始钢筋绑扎；
6、A-D轴597.1标高梁及以下柱砼浇筑完成；
7、20-30轴／A-T轴承台浇筑完成，垫层完成；
二、整个中心礼佛区四周已完成防洪排水设施，地下已安装直径2米的防洪渠。
三、一期、二期配套项目，消防水池及主要管道已安装完毕投入使用；生活污水净化与回用系统工程，排污过滤系统正在试运行中。
第一期工程项目已完成土建工程投资约为1683万元，中心礼佛区基座层基础已完成80％，架空层顶板支架内搭设及模板完成50％，项目有条不紊推进中。</t>
  </si>
  <si>
    <t>①正觉寺现因完善后的设计有局部建筑和广场平台超出了原有的用地红线范围，急需解决一期新增建设用地合计15.2亩。
②正觉寺的二期建筑设计及报建工作即将开展，为了保证二期的建筑及道路、广场等各类设施严格控制在建设用地范围内，需新增建设用地合计124.19亩。以上两项共需解决新增建设用地合计139.39亩。</t>
  </si>
  <si>
    <t>开展用地调规、用地报批等前期工作，争取年底动工建设。</t>
  </si>
  <si>
    <t>秦正京</t>
  </si>
  <si>
    <r>
      <rPr>
        <sz val="18"/>
        <rFont val="宋体"/>
        <charset val="134"/>
      </rPr>
      <t>统战部</t>
    </r>
    <r>
      <rPr>
        <sz val="14"/>
        <rFont val="宋体"/>
        <charset val="134"/>
      </rPr>
      <t>（民宗局）</t>
    </r>
  </si>
  <si>
    <t>云门寺香云台</t>
  </si>
  <si>
    <t>新建一座三层建筑，建筑面积约14500平方米,占地面积10100平方米。</t>
  </si>
  <si>
    <t>1.消防设施设备安装已完成；
2.空调安装已完成；
3.门窗安装已完成90%；
4.外围屋面装修已完成30%；
5.电梯安装已完成60%。</t>
  </si>
  <si>
    <t>加快推进项目进展，保质保量完成任务目标。</t>
  </si>
  <si>
    <t>云门·5季文旅小镇</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</si>
  <si>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</si>
  <si>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已完成启动区所有主体结构封顶。</t>
  </si>
  <si>
    <t>1、快活林地块用地报批未完成；                               2、快活林用地征拆工作（含进场施工道路）未完成；                                          3、落实石寨背水库地块、养猪场地块的用地规模及建设指标问题（合计约150亩）；                      4、精品酒店进出道路400平方基本农田在“三区三线”划定中调出，但需要等空间规划落实后才能执行，酒店开业前不能确定是否能完成调规。</t>
  </si>
  <si>
    <t xml:space="preserve">                             
1、7月底完启动区所有主体建设。                                  2、争取7月完成快活林地块用地首期摘牌（约133亩）。  </t>
  </si>
  <si>
    <t>陈小可
李智军</t>
  </si>
  <si>
    <t>蓝山源度假区建设</t>
  </si>
  <si>
    <t>1.建设巴厘岛风格的连排公寓2.修建集瀑布公园、溶洞区、森林氧吧和环湖栈道于一体的野郊公园3.建设集亲子游玩、农特产品展销、开心农场于一体的农副产品基地，丰富旅游新业态。</t>
  </si>
  <si>
    <t>完成公寓区设计和勘察，现场完成场地平整，完成野郊公园前半段，受疫情影响，施工队工人未复工</t>
  </si>
  <si>
    <t>受疫情影响资金短缺及土地出让金多缴纳部分退还问题，已便缓解项目资金压力</t>
  </si>
  <si>
    <t>1.办理相关证件手续，组织工人复工复产；               2.关于土地出让金退还问题，跟进县自然资源局明确两宗已供地年份和基本情况，并对接县财政局梳理地块出让金缴交和退还情况。</t>
  </si>
  <si>
    <t>杨贤冰</t>
  </si>
  <si>
    <t>中农批农旅商贸街</t>
  </si>
  <si>
    <t>建筑面积约10万平方米，建设旅游商品展销区、文化休闲区、特色餐饮区、展示展览馆、特色商业区、配套住宅区等。</t>
  </si>
  <si>
    <t>2019-2025</t>
  </si>
  <si>
    <t>1.7月20号前，三大运营商的光纤切割完成。2.冷库项目正在办理建设工程规划许可证3.二期项目正在设计当中。</t>
  </si>
  <si>
    <t>截止目前，国防光缆仍未迁移，乳城镇与村民的青苗补偿还没有谈妥</t>
  </si>
  <si>
    <t>1.紧密联系政府职能部门，实时跟踪存在问题的落实情况。2.加快新项目的规划设计速度。</t>
  </si>
  <si>
    <t>赵天聪</t>
  </si>
  <si>
    <t>七、社会民生事业</t>
  </si>
  <si>
    <t>乳源瑶族自治县农村供水改造提升工程（大桥镇片区、乳城镇片区）</t>
  </si>
  <si>
    <t>新建加压泵站3座、净水设备2套、输配水管线总长33.82km</t>
  </si>
  <si>
    <t>工程已完成90%</t>
  </si>
  <si>
    <t>乳源县乳城镇村村通扩网工程——水厂及管网设施完善工程（管网部分）</t>
  </si>
  <si>
    <t>1.进一步完善乳城镇城区供水系统，增加DN800给水主管道7.4km，增强整体供水可靠性；
2.对现状老化的供水管道及漏损设施进行改建，新建供水管道14.1km；
3.对现状老化供水支管及入户给水管进行改造与新建，长度36km；
4.对现状老式消防栓进行更换改造152组，增加消防栓监控表；
5.在现状给水管网系统中增加安装计量监控水表400组；
6.地下供水管线探测及数据整理，实现以信息化为辅助供水管网的系统分析模式。</t>
  </si>
  <si>
    <t>己完成可行性研究报告初稿</t>
  </si>
  <si>
    <t>乳源瑶族自治县自来水城乡供水一体化主管网提升工程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</si>
  <si>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</si>
  <si>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1）加压泵站建设及管道施工用地存在困难；（2）S250线已经完成全线道路提升工程，道路绿化，路灯，绿道等均为新建，并有旧有的自来水管道在道路两边敷设，现有位置难以满足新建管道的敷设要求，将征用村民地块，协调任务繁重。
（3）该工程需多次穿越现状河涌及高速公路桥底，施工难度较大，特别是乳桂路口处，有下沉式隧道、地下石山及地下管线横穿，施工难度大，交通疏导任务重。</t>
  </si>
  <si>
    <t>乳源瑶族自治县县域固废综合处理与资源化利用项目</t>
  </si>
  <si>
    <t>收集生活垃圾及其他垃圾热处理供热，或秸秆等生产有机肥。</t>
  </si>
  <si>
    <t>可研、稳评已完成，准备启动环评</t>
  </si>
  <si>
    <t>土地调规时间比较长</t>
  </si>
  <si>
    <t>过会、立项和实施</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</si>
  <si>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</si>
  <si>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</si>
  <si>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1、确定开发方案；确定土地出让方案、补偿方案，已协调该地块村民搬离；已通过建委会、土委会、常务会、常委会审议同意实施，并由我镇组织地块清表、三通一平及挡土墙建设等前期工作；
2、三通一平工程已在韶关市中介服务超市中完成可行性研究报告编制单位、预算编制单位、勘察单位、监理单位、施工图审查单位的选取工作，目前设计施工图正在审图中；
3、土地招拍挂正在进行，预计于7月11日完成。</t>
  </si>
  <si>
    <t>加快与摘牌企业对接，做好项目工作移交，积极配合摘牌单位做好主体工程综合开发工作。</t>
  </si>
  <si>
    <t>乳源瑶族自治县一六镇周转房建设工程</t>
  </si>
  <si>
    <t>共三层，总面积1154m2，用作群众服务中心综合服务楼。</t>
  </si>
  <si>
    <t>东湖小学建设项目</t>
  </si>
  <si>
    <t>依据相关规划及配建要求，课室需与对应功能室、行政办公用房及相关配套（运动场地、绿化设施等）相匹配，规划设置48个班；可提供学位2160个。</t>
  </si>
  <si>
    <t>1.已完成项目立项，已在中介超市上选取了勘察、设计招标代理和施工图审查单位，设计招标已挂网公示。  2.东湖大道已经完成清表，施工方已经进场，高压线迁改加快推进。</t>
  </si>
  <si>
    <t xml:space="preserve">1.需征拆房源的村民正在选房。
2高压线迁改未完成。
3.用地审批还未完成。
4.项目建设资金来源尚不明确。 </t>
  </si>
  <si>
    <t>1.需要政府协调自然资源局尽快办理用地审批。
2.关于项目建设资金，2022年下达一般债已安排1000万元，剩余资金来源尚不明确，需要政府协调财政局落实资金保障。            3.设计招标完成后，督促勘察单位尽快完成勘察。                   4.督促设计招标代理单位尽快完成设计招标工作，设计单位尽早进入项目设计。</t>
  </si>
  <si>
    <t>教育局</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</si>
  <si>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</si>
  <si>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</si>
  <si>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2022年5月16日，乳府【2022】11号正式发文房屋征收决定的公告，及房屋拆迁异地安置方案,现已签订21户；1户暂不同意。初步设计和施工图设计招标已经完成。3栋4栋家属楼及小拇指建设场地已经拆除。勘探工作已经完成。近期将出具勘探报告。初步设计已基本完成。已选取审图公司、测绘公司、工程招标代理，并进行了有效沟通。</t>
  </si>
  <si>
    <t>1户暂不同意，1栋仍没拆除（不影响建设施工）</t>
  </si>
  <si>
    <t>继续完成最后一户的攻坚工作。7月6日进行初步设计审查工作，同时完成概算，报发改审批。预计7月14日提交常委会和常务会审议。7月20出具项目预算后报财政评审。</t>
  </si>
  <si>
    <t>乳源县乳城镇村村通扩网工程——水厂及管网设施完善工程（厂区部分）</t>
  </si>
  <si>
    <t>（1）4 万吨反应沉淀池升级改造；
（2）污泥处理系统升级改造；
（3）取水泵房、送水泵房升级改造；
（4）厂区高压系统、控制系统升级改造；
（5）水厂自动化系统及自来水运管中心升级改造；
（6）厂区亮化工程；
（7）备用电路建设；</t>
  </si>
  <si>
    <t>己完成总工程量的90%</t>
  </si>
  <si>
    <t>受天气影响，不能按预计工期完成</t>
  </si>
  <si>
    <t>天晴后加快施工进度，计划2022年8月份完成全部工程量</t>
  </si>
  <si>
    <t>乳源瑶族自治县妇幼保健院升级（二期）建设项目</t>
  </si>
  <si>
    <t>1、新建一栋六层半儿童保健综合大楼，建筑面积约为11172.5平方米（儿童保健综合大楼地上建筑面积约为6640.5平方米，负一楼发热门诊为432平方米、地下停车场约为4100平方米（含一期少建地下室建设面积596平方米)。2、医院内升级改造工程为9820平方米（其中医院原综合楼升级改造为：3300平方米、原医技楼升级改造为4200平方米、改变住院综合大楼部分功能区装修为2320平方米）。含医疗设备、配套设施院区绿化等。</t>
  </si>
  <si>
    <t>1.建设项目工程已完成可行性报告、立项批复。
2.项目于4月15日通过县城市发展与建设管理委员会。
3.现正进行项目用地手续办理工作，资料于4月23日提交到县自然资源局，经审核反馈需修改资料，后于4月26日提交自然资源局部门审核通过，6月6日已通过土委会，待公示过会办理土地划拨；
4.项目全过程造价咨询、方案设计、可研报告编制公司已于6月8日通过中介服务选取。
5.信息化系统、发热门诊、妇孺国医堂、家化产房已于6月14日在平台挂采购意向。                     
6.工程设计于6月25日在平台上挂采购意向。</t>
  </si>
  <si>
    <t>1.土地划拨于6月6日通过土委会，待县政府出批复              2.本项目暂未安排第二批债券项目资金。</t>
  </si>
  <si>
    <t>1.完成土地划拨手续；    2.调整立项规模</t>
  </si>
  <si>
    <t>许尔金</t>
  </si>
  <si>
    <t>卫生健康局</t>
  </si>
  <si>
    <t>乳源瑶族自治县桂头镇农贸综合批发市场改造工程</t>
  </si>
  <si>
    <t>拆除钢结构建筑5239.28㎡、
新建钢结构建筑8280㎡、
农贸市场场地建设9429.96㎡
停车场建设</t>
  </si>
  <si>
    <t>2022年4月通过竣工验收</t>
  </si>
  <si>
    <t>吴衍雄</t>
  </si>
  <si>
    <t>乳源瑶族自治县拘留所重建项目</t>
  </si>
  <si>
    <t>建设一座3层拘留所，包括拘留所监室、拘留所值班备勤室、监控安防等信息化系统等、占地面积4403平方米，建筑面积2191.7平方米</t>
  </si>
  <si>
    <t>土建主体部分完成100%，室内外装饰完成100%，水电安装（含消防、防雷）完成100%，室外附属道路及围墙工程完成20%，并2022年6月22日完成主体验收。</t>
  </si>
  <si>
    <t>拘留所重建项目建设资金未纳入部门预算，工程进度款等支付不及时。</t>
  </si>
  <si>
    <t>下一步申请进行规划验收，消防验收、防雷专项验收，完成所有土建部分建设项目，并进行竣工验收。</t>
  </si>
  <si>
    <t>高瑞坤</t>
  </si>
  <si>
    <t>公安局</t>
  </si>
  <si>
    <t>乳源县公办幼儿园学位保障项目</t>
  </si>
  <si>
    <t>包括新建东湖幼儿园综合楼、新建大布镇中心幼儿园、附城幼儿园建设项目及天井山幼儿园、改造桂头镇中心幼儿园、桂头镇七星墩幼儿园、桂头镇新街幼儿园、游溪镇中心幼儿园、洛阳镇古母水幼儿园、乳城镇中心幼儿园、乳源机关幼儿园以及建设各幼儿园的附属配套设施，增加相应配套设备。</t>
  </si>
  <si>
    <t>1.东湖幼儿园主体和装修已经完成，室外附属工程已完成90%，正在办理相关验收。2.大布镇中心幼儿园已完成竣工验收并交付使用。3.天井山小区幼儿园完成项目方案初稿。4.附城幼儿园项目正在做初步设计方案。5.其他幼儿园改造已经完成。</t>
  </si>
  <si>
    <t>1.附城幼儿园项目需县里尽快确定建设方案和土地报批。</t>
  </si>
  <si>
    <t>1.东湖幼儿园项目，抓紧完善相关验收资料。2.天井山小区幼儿园，积极与天霖公司协调购买方案。3.附城幼儿园项目积极协调相关部门尽快确定建设方案并通过建委会审议。</t>
  </si>
  <si>
    <t>乡镇139提升工程项目</t>
  </si>
  <si>
    <t>1.一六镇139提升项目。
2.南岭国家公园大布入口社区项目（大布镇139提升项目）。</t>
  </si>
  <si>
    <t>1.一六镇：项目建设给排水项目已完成总工程量95%，外立面工程已完成总工程量92%，市政部分完成总工程量93%，人行道铺设完成总工程量75%，电气专业项目完成总工程量80%，三线下地通信管道铺设完成总工程量80%。2.大布镇：广场分项完成总量80％。其中，慢行道系统完成85%，路灯建设完成85%，挡土墙和拦水坝相关分项目完成85%，雨水管道铺设已完成100%，污水入户管道铺设已完成92%、三线下地已完成94%。</t>
  </si>
  <si>
    <t>一六镇文体中心用地尚未解决。</t>
  </si>
  <si>
    <t>一六镇积极对接自然资源局，尽快完成土地报批上报</t>
  </si>
  <si>
    <t>住建
管理局
一六镇
大布镇</t>
  </si>
  <si>
    <t>乳源中小学教学综合楼建设及信息化采购安装项目</t>
  </si>
  <si>
    <t>一六镇、桂头镇等教学综合楼建设及信息化采购安装。</t>
  </si>
  <si>
    <t>1.一六镇中心小学教学综合楼主体已经完成，正在做室内装修和外墙装饰。2.桂头镇中心小学教学综合楼主体已完工，正在进行室内装修和外墙装饰。3.桂头镇杨溪小学教学综合楼完成三层模板安装，正在绑扎钢筋。4.一六小学项目和桂头小学项目设备采购已经进行意向公开。</t>
  </si>
  <si>
    <t>确保施工安全和工程质量的前提下加快施工进度。</t>
  </si>
  <si>
    <t>乳源瑶族自治县感染楼建设项目</t>
  </si>
  <si>
    <t>建设感染楼及配套设施，建筑面积约4000平方米。</t>
  </si>
  <si>
    <t>1.项目已完成可行性研究报告、社会稳定风险评估报告编制、项目立项等工作；
2.正进行概算编制。
3.完成项目设计公开招标(中标单位：广东中颢工程设计有限公司)。
4.完成项目全过程造价单位选取（中选单位：华联世纪工程咨询股份有限公司）。
5.感染楼设备采购项目：（1）收到64排CT配置证；（2）完成CT设备采购意向公示；（3）开展CT设备调研；（4）完成感染楼877万元医疗设备意向公示。（5）。
6.土建部分：正进行施工图深化设计。</t>
  </si>
  <si>
    <t>抓紧推进项目前期工作。</t>
  </si>
  <si>
    <t>乳源瑶族自治县卫生防疫短板建设项目</t>
  </si>
  <si>
    <t>主要建设内容包含乡镇卫生院防疫基础设施建设；乳源瑶族自治县桂头镇中心卫生院（韶关丹霞机场服务保障医院）综合服务能力升级改造项目；健康驿站建设项目；防疫物资储备项目；乳源瑶族自治县医共体大健康平台建设项目；防疫及其他医疗设施设备购置项目等。</t>
  </si>
  <si>
    <t>1.污水处理系统项目，已完成安装并投入使用；
2.疫情防控救护车购置项目，已购买6辆，另外购置两辆救护车已进行公开招投标挂网，于7月7日开标；
3.健康驿站改扩建项目，已于5月17日批复，目前已签订合同，工程量已完成90%；
4.流调中心设备购置已完成采购并支付资金；
5.已完成核酸检测设备公开招投标并签订合同，目前正在安装中；
6.消防改造项目、用电保障项目、设备购置项目已进行采购意向公告；
7.数字化医用X射线系统采购项目、彩色多普勒超声诊断系统项目公开招投标挂网，分别于6月27日、6月28日开标。
8.6月20日完成中医科及五官科设备购置开标，6月24日完成智慧公卫系统及设备购置项目开标，6月24日完成生化检验设备购置项目开标。
9.6月24日完成消防改造项目立项申报，预计7月1日可完成批复。
10.完成应急之后调度体系建设项目购置，目前正在安装调试中。</t>
  </si>
  <si>
    <t>加快项目建设进度</t>
  </si>
  <si>
    <t>乳源瑶族自治县人民医院择址新建项目一期后续配套工程建设</t>
  </si>
  <si>
    <t>人民医院择址新建项目一期工程建设内容：门急诊楼、医技楼、住院楼、附属楼、地下室人防工程、院内道路、停车场及绿化等；建设规模：门急诊楼、医技楼、住院楼、附属楼、地下室人防工程等主体建筑建设面积约6.2万平方米。</t>
  </si>
  <si>
    <t>1.项目已完成可行性研究报告编制、社会稳定风险报告编制；
2.正进行施工图深化设计；
3.项目于5月19日已立项；
4.设备及小额土建项目进展情况：（1）.完成心电系统、档案室、网络安全等保、DSA升级、柴油发电机组项目招标流程和合同签订并整理好资金申请资料、档案室、柴油发电机设备已到场安装；（2）.医疗云桌面系统及急诊ICU医疗设备设施采购项目于6月17日完成开标并签订合同。（3）已完成pcr设备采购并支付。（4）.产科产房建设、儿童、女性康复项目、专业科室门诊、诊室，信息机房建设项目、叫号系统及体检中心和征兵体检站设备项目分别于6月28日、6月29日公开招标开标。（5）完成影像中心、病房设施设备采购项目、医院文化标示标牌、车载设备采购招标。
5.土建部分：已完成第一版设计方案，正按照要求作第二版方案设计。</t>
  </si>
  <si>
    <t>项目用地8亩未完成调规。</t>
  </si>
  <si>
    <t>协调尽快完成8亩建设用地调规。</t>
  </si>
  <si>
    <t>邱波</t>
  </si>
</sst>
</file>

<file path=xl/styles.xml><?xml version="1.0" encoding="utf-8"?>
<styleSheet xmlns="http://schemas.openxmlformats.org/spreadsheetml/2006/main" xmlns:xr9="http://schemas.microsoft.com/office/spreadsheetml/2016/revision9">
  <numFmts count="6">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
    <numFmt numFmtId="181" formatCode="0_ "/>
  </numFmts>
  <fonts count="50">
    <font>
      <sz val="11"/>
      <name val="宋体"/>
      <charset val="134"/>
    </font>
    <font>
      <sz val="12"/>
      <name val="宋体"/>
      <charset val="134"/>
    </font>
    <font>
      <sz val="18"/>
      <name val="宋体"/>
      <charset val="134"/>
    </font>
    <font>
      <sz val="20"/>
      <name val="宋体"/>
      <charset val="134"/>
    </font>
    <font>
      <b/>
      <sz val="11"/>
      <name val="宋体"/>
      <charset val="134"/>
    </font>
    <font>
      <b/>
      <sz val="28"/>
      <name val="黑体"/>
      <charset val="134"/>
    </font>
    <font>
      <b/>
      <sz val="16"/>
      <name val="黑体"/>
      <charset val="134"/>
    </font>
    <font>
      <sz val="36"/>
      <name val="方正小标宋简体"/>
      <charset val="134"/>
    </font>
    <font>
      <b/>
      <sz val="12"/>
      <name val="宋体"/>
      <charset val="134"/>
    </font>
    <font>
      <b/>
      <sz val="18"/>
      <name val="黑体"/>
      <charset val="134"/>
    </font>
    <font>
      <sz val="20"/>
      <name val="黑体"/>
      <charset val="134"/>
    </font>
    <font>
      <sz val="12"/>
      <name val="黑体"/>
      <charset val="134"/>
    </font>
    <font>
      <sz val="18"/>
      <name val="Times New Roman"/>
      <charset val="0"/>
    </font>
    <font>
      <b/>
      <sz val="12"/>
      <name val="黑体"/>
      <charset val="134"/>
    </font>
    <font>
      <b/>
      <sz val="20"/>
      <name val="黑体"/>
      <charset val="134"/>
    </font>
    <font>
      <sz val="16"/>
      <name val="宋体"/>
      <charset val="134"/>
    </font>
    <font>
      <sz val="16"/>
      <color theme="1"/>
      <name val="宋体"/>
      <charset val="134"/>
      <scheme val="minor"/>
    </font>
    <font>
      <b/>
      <sz val="18"/>
      <name val="宋体"/>
      <charset val="134"/>
    </font>
    <font>
      <sz val="18"/>
      <name val="宋体"/>
      <charset val="134"/>
      <scheme val="minor"/>
    </font>
    <font>
      <sz val="18"/>
      <color rgb="FF000000"/>
      <name val="宋体"/>
      <charset val="134"/>
    </font>
    <font>
      <sz val="18"/>
      <color rgb="FF000000"/>
      <name val="宋体"/>
      <charset val="134"/>
      <scheme val="minor"/>
    </font>
    <font>
      <sz val="18"/>
      <color rgb="FF000000"/>
      <name val="黑体"/>
      <charset val="134"/>
    </font>
    <font>
      <sz val="18"/>
      <color theme="1"/>
      <name val="宋体"/>
      <charset val="134"/>
      <scheme val="minor"/>
    </font>
    <font>
      <sz val="18"/>
      <color theme="1"/>
      <name val="宋体"/>
      <charset val="134"/>
    </font>
    <font>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9"/>
      <name val="宋体"/>
      <charset val="134"/>
    </font>
    <font>
      <sz val="18"/>
      <name val="Times New Roman"/>
      <charset val="134"/>
    </font>
    <font>
      <sz val="18"/>
      <name val="Arial"/>
      <charset val="134"/>
    </font>
    <font>
      <sz val="18"/>
      <name val="DejaVu Sans"/>
      <charset val="134"/>
    </font>
    <font>
      <sz val="14"/>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6"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 borderId="5"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6"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4" borderId="8" applyNumberFormat="0" applyAlignment="0" applyProtection="0">
      <alignment vertical="center"/>
    </xf>
    <xf numFmtId="0" fontId="35" fillId="5" borderId="9" applyNumberFormat="0" applyAlignment="0" applyProtection="0">
      <alignment vertical="center"/>
    </xf>
    <xf numFmtId="0" fontId="36" fillId="5" borderId="8" applyNumberFormat="0" applyAlignment="0" applyProtection="0">
      <alignment vertical="center"/>
    </xf>
    <xf numFmtId="0" fontId="37" fillId="6" borderId="10" applyNumberFormat="0" applyAlignment="0" applyProtection="0">
      <alignment vertical="center"/>
    </xf>
    <xf numFmtId="0" fontId="38" fillId="0" borderId="11" applyNumberFormat="0" applyFill="0" applyAlignment="0" applyProtection="0">
      <alignment vertical="center"/>
    </xf>
    <xf numFmtId="0" fontId="39" fillId="0" borderId="12"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5" fillId="0" borderId="0">
      <alignment vertical="center"/>
    </xf>
    <xf numFmtId="0" fontId="1" fillId="0" borderId="0" applyProtection="0"/>
    <xf numFmtId="0" fontId="44" fillId="0" borderId="0"/>
  </cellStyleXfs>
  <cellXfs count="74">
    <xf numFmtId="0" fontId="0" fillId="0" borderId="0" xfId="0"/>
    <xf numFmtId="0" fontId="1" fillId="0" borderId="0" xfId="0" applyFont="1" applyFill="1"/>
    <xf numFmtId="0" fontId="2" fillId="0" borderId="0" xfId="0" applyFont="1" applyFill="1"/>
    <xf numFmtId="0" fontId="3" fillId="0" borderId="0" xfId="0" applyFont="1" applyFill="1"/>
    <xf numFmtId="0" fontId="0" fillId="0" borderId="0" xfId="0" applyFont="1" applyFill="1"/>
    <xf numFmtId="0" fontId="0" fillId="0" borderId="0" xfId="0" applyFont="1" applyFill="1" applyAlignment="1">
      <alignment horizontal="center" vertical="center" wrapText="1"/>
    </xf>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pplyProtection="1">
      <alignment horizontal="left" vertical="center" wrapText="1"/>
    </xf>
    <xf numFmtId="18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xf>
    <xf numFmtId="0" fontId="2" fillId="0" borderId="1" xfId="0" applyFont="1" applyFill="1" applyBorder="1" applyAlignment="1">
      <alignment horizontal="center" vertical="center"/>
    </xf>
    <xf numFmtId="18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181" fontId="12" fillId="0" borderId="1" xfId="0" applyNumberFormat="1" applyFont="1" applyFill="1" applyBorder="1" applyAlignment="1">
      <alignment horizontal="center" vertical="center" wrapText="1"/>
    </xf>
    <xf numFmtId="0" fontId="2" fillId="0" borderId="1" xfId="49" applyFont="1" applyFill="1" applyBorder="1" applyAlignment="1" applyProtection="1">
      <alignment horizontal="center" vertical="center" wrapText="1"/>
      <protection locked="0"/>
    </xf>
    <xf numFmtId="0" fontId="13" fillId="0" borderId="0" xfId="0" applyFont="1" applyFill="1" applyAlignment="1">
      <alignment horizontal="center" vertical="center"/>
    </xf>
    <xf numFmtId="0" fontId="14" fillId="0" borderId="0" xfId="0" applyFont="1" applyFill="1" applyAlignment="1">
      <alignment horizontal="center" vertical="center"/>
    </xf>
    <xf numFmtId="9" fontId="10" fillId="0" borderId="1" xfId="3"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180" fontId="2" fillId="0" borderId="1" xfId="0" applyNumberFormat="1" applyFont="1" applyFill="1" applyBorder="1" applyAlignment="1">
      <alignment horizontal="right" vertical="center" wrapText="1"/>
    </xf>
    <xf numFmtId="180" fontId="17"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80" fontId="2"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180" fontId="18"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180" fontId="19" fillId="0" borderId="1" xfId="0" applyNumberFormat="1" applyFont="1" applyFill="1" applyBorder="1" applyAlignment="1">
      <alignment horizontal="left" vertical="center" wrapText="1"/>
    </xf>
    <xf numFmtId="180" fontId="1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80" fontId="2" fillId="0" borderId="1" xfId="0" applyNumberFormat="1" applyFont="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180" fontId="23" fillId="0" borderId="1" xfId="0" applyNumberFormat="1" applyFont="1" applyFill="1" applyBorder="1" applyAlignment="1">
      <alignment horizontal="left" vertical="center" wrapText="1"/>
    </xf>
    <xf numFmtId="0" fontId="23" fillId="0" borderId="1" xfId="0" applyFont="1" applyFill="1" applyBorder="1" applyAlignment="1">
      <alignment horizontal="center" vertical="center" wrapText="1"/>
    </xf>
    <xf numFmtId="0" fontId="2" fillId="0" borderId="1" xfId="49"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180"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180" fontId="2" fillId="2"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180" fontId="15" fillId="0" borderId="1" xfId="0" applyNumberFormat="1" applyFont="1" applyFill="1" applyBorder="1" applyAlignment="1">
      <alignment horizontal="left" vertical="center" wrapText="1"/>
    </xf>
    <xf numFmtId="180" fontId="17" fillId="0" borderId="1" xfId="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 name="常规_Sheet1" xfId="50"/>
    <cellStyle name="常规 4 2"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ruyuan.gov.cn/zwgk/ldzc/xrd/content/post_22976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6"/>
  <sheetViews>
    <sheetView tabSelected="1" zoomScale="55" zoomScaleNormal="55" workbookViewId="0">
      <pane ySplit="4" topLeftCell="A78" activePane="bottomLeft" state="frozen"/>
      <selection/>
      <selection pane="bottomLeft" activeCell="C81" sqref="C81"/>
    </sheetView>
  </sheetViews>
  <sheetFormatPr defaultColWidth="9" defaultRowHeight="13.5"/>
  <cols>
    <col min="1" max="1" width="5.75" style="6" customWidth="1"/>
    <col min="2" max="2" width="19.6416666666667" style="7" customWidth="1"/>
    <col min="3" max="3" width="49.375" style="7" customWidth="1"/>
    <col min="4" max="4" width="14.625" style="8" customWidth="1"/>
    <col min="5" max="5" width="8.625" style="8" customWidth="1"/>
    <col min="6" max="6" width="21.75" style="6"/>
    <col min="7" max="7" width="13.25" style="6" customWidth="1"/>
    <col min="8" max="8" width="13" style="6" customWidth="1"/>
    <col min="9" max="9" width="15.1833333333333" style="6" customWidth="1"/>
    <col min="10" max="10" width="113.408333333333" style="8" customWidth="1"/>
    <col min="11" max="11" width="67.0416666666667" style="8" customWidth="1"/>
    <col min="12" max="12" width="39.2833333333333" style="8" customWidth="1"/>
    <col min="13" max="13" width="14.9916666666667" style="8" customWidth="1"/>
    <col min="14" max="14" width="16.7833333333333" style="8" customWidth="1"/>
    <col min="15" max="15" width="17.8583333333333" style="8" customWidth="1"/>
    <col min="16" max="16" width="13" style="6" customWidth="1"/>
    <col min="17" max="16384" width="9" style="4"/>
  </cols>
  <sheetData>
    <row r="1" ht="47" customHeight="1" spans="1:3">
      <c r="A1" s="9"/>
      <c r="B1" s="9"/>
      <c r="C1" s="10"/>
    </row>
    <row r="2" s="1" customFormat="1" ht="71" customHeight="1" spans="1:16">
      <c r="A2" s="11" t="s">
        <v>0</v>
      </c>
      <c r="B2" s="12"/>
      <c r="C2" s="12"/>
      <c r="D2" s="11"/>
      <c r="E2" s="11"/>
      <c r="F2" s="11"/>
      <c r="G2" s="11"/>
      <c r="H2" s="11"/>
      <c r="I2" s="11"/>
      <c r="J2" s="11"/>
      <c r="K2" s="11"/>
      <c r="L2" s="11"/>
      <c r="M2" s="11"/>
      <c r="N2" s="11"/>
      <c r="O2" s="11"/>
      <c r="P2" s="11"/>
    </row>
    <row r="3" s="1" customFormat="1" ht="26" customHeight="1" spans="1:16">
      <c r="A3" s="13"/>
      <c r="B3" s="14"/>
      <c r="C3" s="15"/>
      <c r="D3" s="16"/>
      <c r="E3" s="16"/>
      <c r="F3" s="17"/>
      <c r="G3" s="17"/>
      <c r="H3" s="16"/>
      <c r="I3" s="17"/>
      <c r="J3" s="16"/>
      <c r="K3" s="16"/>
      <c r="L3" s="37"/>
      <c r="M3" s="37"/>
      <c r="N3" s="38" t="s">
        <v>1</v>
      </c>
      <c r="O3" s="38"/>
      <c r="P3" s="38"/>
    </row>
    <row r="4" s="2" customFormat="1" ht="107" customHeight="1" spans="1:16">
      <c r="A4" s="18" t="s">
        <v>2</v>
      </c>
      <c r="B4" s="19" t="s">
        <v>3</v>
      </c>
      <c r="C4" s="18" t="s">
        <v>4</v>
      </c>
      <c r="D4" s="18" t="s">
        <v>5</v>
      </c>
      <c r="E4" s="18" t="s">
        <v>6</v>
      </c>
      <c r="F4" s="18" t="s">
        <v>7</v>
      </c>
      <c r="G4" s="18" t="s">
        <v>8</v>
      </c>
      <c r="H4" s="18" t="s">
        <v>9</v>
      </c>
      <c r="I4" s="18" t="s">
        <v>10</v>
      </c>
      <c r="J4" s="18" t="s">
        <v>11</v>
      </c>
      <c r="K4" s="18" t="s">
        <v>12</v>
      </c>
      <c r="L4" s="18" t="s">
        <v>13</v>
      </c>
      <c r="M4" s="18" t="s">
        <v>14</v>
      </c>
      <c r="N4" s="18" t="s">
        <v>15</v>
      </c>
      <c r="O4" s="18" t="s">
        <v>16</v>
      </c>
      <c r="P4" s="18" t="s">
        <v>17</v>
      </c>
    </row>
    <row r="5" s="3" customFormat="1" ht="34" customHeight="1" spans="1:16">
      <c r="A5" s="20" t="s">
        <v>18</v>
      </c>
      <c r="B5" s="21"/>
      <c r="C5" s="22"/>
      <c r="D5" s="23"/>
      <c r="E5" s="23"/>
      <c r="F5" s="23">
        <f>SUM(F7:F86)</f>
        <v>2470385.15</v>
      </c>
      <c r="G5" s="23">
        <f>SUM(G7:G86)</f>
        <v>428107</v>
      </c>
      <c r="H5" s="23"/>
      <c r="I5" s="23">
        <f>SUM(I7:I86)</f>
        <v>143405.6</v>
      </c>
      <c r="J5" s="39">
        <f>I5/G5</f>
        <v>0.334976069066845</v>
      </c>
      <c r="K5" s="23"/>
      <c r="L5" s="23"/>
      <c r="M5" s="23"/>
      <c r="N5" s="23"/>
      <c r="O5" s="23"/>
      <c r="P5" s="23"/>
    </row>
    <row r="6" s="1" customFormat="1" ht="34" customHeight="1" spans="1:16">
      <c r="A6" s="20" t="s">
        <v>19</v>
      </c>
      <c r="B6" s="21"/>
      <c r="C6" s="22"/>
      <c r="D6" s="24"/>
      <c r="E6" s="24"/>
      <c r="F6" s="24"/>
      <c r="G6" s="24"/>
      <c r="H6" s="24"/>
      <c r="I6" s="24"/>
      <c r="J6" s="24"/>
      <c r="K6" s="24"/>
      <c r="L6" s="24"/>
      <c r="M6" s="24"/>
      <c r="N6" s="24"/>
      <c r="O6" s="24"/>
      <c r="P6" s="24"/>
    </row>
    <row r="7" s="4" customFormat="1" ht="289" customHeight="1" spans="1:16">
      <c r="A7" s="25">
        <v>1</v>
      </c>
      <c r="B7" s="26" t="s">
        <v>20</v>
      </c>
      <c r="C7" s="26" t="s">
        <v>21</v>
      </c>
      <c r="D7" s="25" t="s">
        <v>22</v>
      </c>
      <c r="E7" s="25" t="s">
        <v>23</v>
      </c>
      <c r="F7" s="25">
        <v>124134</v>
      </c>
      <c r="G7" s="27">
        <v>10000</v>
      </c>
      <c r="H7" s="27" t="s">
        <v>24</v>
      </c>
      <c r="I7" s="27">
        <v>0</v>
      </c>
      <c r="J7" s="29" t="s">
        <v>25</v>
      </c>
      <c r="K7" s="29" t="s">
        <v>26</v>
      </c>
      <c r="L7" s="29" t="s">
        <v>27</v>
      </c>
      <c r="M7" s="25" t="s">
        <v>28</v>
      </c>
      <c r="N7" s="25" t="s">
        <v>29</v>
      </c>
      <c r="O7" s="25"/>
      <c r="P7" s="25" t="s">
        <v>30</v>
      </c>
    </row>
    <row r="8" s="4" customFormat="1" ht="279" customHeight="1" spans="1:16">
      <c r="A8" s="25">
        <v>2</v>
      </c>
      <c r="B8" s="28" t="s">
        <v>31</v>
      </c>
      <c r="C8" s="28" t="s">
        <v>32</v>
      </c>
      <c r="D8" s="25" t="s">
        <v>33</v>
      </c>
      <c r="E8" s="25" t="s">
        <v>34</v>
      </c>
      <c r="F8" s="25">
        <v>36000</v>
      </c>
      <c r="G8" s="25">
        <v>2000</v>
      </c>
      <c r="H8" s="25" t="s">
        <v>35</v>
      </c>
      <c r="I8" s="25">
        <v>84</v>
      </c>
      <c r="J8" s="29" t="s">
        <v>36</v>
      </c>
      <c r="K8" s="25" t="s">
        <v>37</v>
      </c>
      <c r="L8" s="25" t="s">
        <v>38</v>
      </c>
      <c r="M8" s="25" t="s">
        <v>28</v>
      </c>
      <c r="N8" s="25" t="s">
        <v>39</v>
      </c>
      <c r="O8" s="25"/>
      <c r="P8" s="25" t="s">
        <v>40</v>
      </c>
    </row>
    <row r="9" s="4" customFormat="1" ht="171" customHeight="1" spans="1:16">
      <c r="A9" s="25">
        <v>3</v>
      </c>
      <c r="B9" s="29" t="s">
        <v>41</v>
      </c>
      <c r="C9" s="29" t="s">
        <v>42</v>
      </c>
      <c r="D9" s="30" t="s">
        <v>43</v>
      </c>
      <c r="E9" s="30" t="s">
        <v>34</v>
      </c>
      <c r="F9" s="25">
        <v>53700</v>
      </c>
      <c r="G9" s="27">
        <v>10000</v>
      </c>
      <c r="H9" s="27" t="s">
        <v>24</v>
      </c>
      <c r="I9" s="27">
        <v>826</v>
      </c>
      <c r="J9" s="33" t="s">
        <v>44</v>
      </c>
      <c r="K9" s="33" t="s">
        <v>45</v>
      </c>
      <c r="L9" s="29" t="s">
        <v>46</v>
      </c>
      <c r="M9" s="25" t="s">
        <v>47</v>
      </c>
      <c r="N9" s="25" t="s">
        <v>48</v>
      </c>
      <c r="O9" s="25"/>
      <c r="P9" s="32" t="s">
        <v>49</v>
      </c>
    </row>
    <row r="10" s="4" customFormat="1" ht="173" customHeight="1" spans="1:16">
      <c r="A10" s="25">
        <v>4</v>
      </c>
      <c r="B10" s="28" t="s">
        <v>50</v>
      </c>
      <c r="C10" s="28" t="s">
        <v>51</v>
      </c>
      <c r="D10" s="25" t="s">
        <v>52</v>
      </c>
      <c r="E10" s="30" t="s">
        <v>34</v>
      </c>
      <c r="F10" s="30">
        <v>35000</v>
      </c>
      <c r="G10" s="30">
        <v>8000</v>
      </c>
      <c r="H10" s="27" t="s">
        <v>24</v>
      </c>
      <c r="I10" s="27">
        <v>4843</v>
      </c>
      <c r="J10" s="33" t="s">
        <v>53</v>
      </c>
      <c r="K10" s="27" t="s">
        <v>54</v>
      </c>
      <c r="L10" s="29" t="s">
        <v>55</v>
      </c>
      <c r="M10" s="25" t="s">
        <v>56</v>
      </c>
      <c r="N10" s="25" t="s">
        <v>48</v>
      </c>
      <c r="O10" s="25"/>
      <c r="P10" s="32" t="s">
        <v>49</v>
      </c>
    </row>
    <row r="11" s="4" customFormat="1" ht="105" customHeight="1" spans="1:16">
      <c r="A11" s="25">
        <v>5</v>
      </c>
      <c r="B11" s="26" t="s">
        <v>57</v>
      </c>
      <c r="C11" s="26" t="s">
        <v>58</v>
      </c>
      <c r="D11" s="25" t="s">
        <v>59</v>
      </c>
      <c r="E11" s="25" t="s">
        <v>23</v>
      </c>
      <c r="F11" s="25">
        <v>20000</v>
      </c>
      <c r="G11" s="27">
        <v>3000</v>
      </c>
      <c r="H11" s="27" t="s">
        <v>24</v>
      </c>
      <c r="I11" s="27">
        <v>0</v>
      </c>
      <c r="J11" s="40" t="s">
        <v>60</v>
      </c>
      <c r="K11" s="40" t="s">
        <v>61</v>
      </c>
      <c r="L11" s="25"/>
      <c r="M11" s="25" t="s">
        <v>62</v>
      </c>
      <c r="N11" s="25" t="s">
        <v>39</v>
      </c>
      <c r="O11" s="25"/>
      <c r="P11" s="25" t="s">
        <v>40</v>
      </c>
    </row>
    <row r="12" s="4" customFormat="1" ht="408" customHeight="1" spans="1:16">
      <c r="A12" s="25">
        <v>6</v>
      </c>
      <c r="B12" s="29" t="s">
        <v>63</v>
      </c>
      <c r="C12" s="29" t="s">
        <v>64</v>
      </c>
      <c r="D12" s="25" t="s">
        <v>43</v>
      </c>
      <c r="E12" s="30" t="s">
        <v>34</v>
      </c>
      <c r="F12" s="25">
        <v>32226</v>
      </c>
      <c r="G12" s="31">
        <v>8000</v>
      </c>
      <c r="H12" s="27" t="s">
        <v>24</v>
      </c>
      <c r="I12" s="27">
        <v>7588</v>
      </c>
      <c r="J12" s="29" t="s">
        <v>65</v>
      </c>
      <c r="K12" s="29" t="s">
        <v>66</v>
      </c>
      <c r="L12" s="25" t="s">
        <v>67</v>
      </c>
      <c r="M12" s="25" t="s">
        <v>68</v>
      </c>
      <c r="N12" s="25" t="s">
        <v>48</v>
      </c>
      <c r="O12" s="25"/>
      <c r="P12" s="32" t="s">
        <v>69</v>
      </c>
    </row>
    <row r="13" s="4" customFormat="1" ht="337.5" spans="1:16">
      <c r="A13" s="25">
        <v>7</v>
      </c>
      <c r="B13" s="28" t="s">
        <v>70</v>
      </c>
      <c r="C13" s="28" t="s">
        <v>71</v>
      </c>
      <c r="D13" s="30" t="s">
        <v>43</v>
      </c>
      <c r="E13" s="30" t="s">
        <v>34</v>
      </c>
      <c r="F13" s="30">
        <v>15000</v>
      </c>
      <c r="G13" s="30">
        <v>5000</v>
      </c>
      <c r="H13" s="27" t="s">
        <v>24</v>
      </c>
      <c r="I13" s="27">
        <v>40</v>
      </c>
      <c r="J13" s="33" t="s">
        <v>72</v>
      </c>
      <c r="K13" s="33" t="s">
        <v>73</v>
      </c>
      <c r="L13" s="33" t="s">
        <v>74</v>
      </c>
      <c r="M13" s="25" t="s">
        <v>68</v>
      </c>
      <c r="N13" s="25" t="s">
        <v>48</v>
      </c>
      <c r="O13" s="25"/>
      <c r="P13" s="32" t="s">
        <v>69</v>
      </c>
    </row>
    <row r="14" s="4" customFormat="1" ht="115" customHeight="1" spans="1:16">
      <c r="A14" s="25">
        <v>8</v>
      </c>
      <c r="B14" s="28" t="s">
        <v>75</v>
      </c>
      <c r="C14" s="29" t="s">
        <v>76</v>
      </c>
      <c r="D14" s="25" t="s">
        <v>59</v>
      </c>
      <c r="E14" s="25" t="s">
        <v>23</v>
      </c>
      <c r="F14" s="25">
        <v>20500</v>
      </c>
      <c r="G14" s="30">
        <v>5000</v>
      </c>
      <c r="H14" s="27" t="s">
        <v>24</v>
      </c>
      <c r="I14" s="27">
        <v>0</v>
      </c>
      <c r="J14" s="33" t="s">
        <v>77</v>
      </c>
      <c r="K14" s="27" t="s">
        <v>78</v>
      </c>
      <c r="L14" s="40" t="s">
        <v>79</v>
      </c>
      <c r="M14" s="25" t="s">
        <v>68</v>
      </c>
      <c r="N14" s="25" t="s">
        <v>39</v>
      </c>
      <c r="O14" s="25"/>
      <c r="P14" s="32"/>
    </row>
    <row r="15" s="4" customFormat="1" ht="135" spans="1:16">
      <c r="A15" s="25">
        <v>9</v>
      </c>
      <c r="B15" s="28" t="s">
        <v>80</v>
      </c>
      <c r="C15" s="29" t="s">
        <v>81</v>
      </c>
      <c r="D15" s="25" t="s">
        <v>59</v>
      </c>
      <c r="E15" s="25" t="s">
        <v>23</v>
      </c>
      <c r="F15" s="25">
        <v>15000</v>
      </c>
      <c r="G15" s="30">
        <v>5000</v>
      </c>
      <c r="H15" s="27" t="s">
        <v>24</v>
      </c>
      <c r="I15" s="27">
        <v>3387</v>
      </c>
      <c r="J15" s="33" t="s">
        <v>82</v>
      </c>
      <c r="K15" s="27" t="s">
        <v>83</v>
      </c>
      <c r="L15" s="29" t="s">
        <v>84</v>
      </c>
      <c r="M15" s="25" t="s">
        <v>85</v>
      </c>
      <c r="N15" s="25" t="s">
        <v>86</v>
      </c>
      <c r="O15" s="25"/>
      <c r="P15" s="25" t="s">
        <v>40</v>
      </c>
    </row>
    <row r="16" s="4" customFormat="1" ht="132" customHeight="1" spans="1:16">
      <c r="A16" s="25">
        <v>10</v>
      </c>
      <c r="B16" s="29" t="s">
        <v>87</v>
      </c>
      <c r="C16" s="29" t="s">
        <v>88</v>
      </c>
      <c r="D16" s="25" t="s">
        <v>59</v>
      </c>
      <c r="E16" s="25" t="s">
        <v>23</v>
      </c>
      <c r="F16" s="32">
        <v>19500</v>
      </c>
      <c r="G16" s="32">
        <v>3000</v>
      </c>
      <c r="H16" s="27" t="s">
        <v>24</v>
      </c>
      <c r="I16" s="27">
        <v>1662</v>
      </c>
      <c r="J16" s="27" t="s">
        <v>89</v>
      </c>
      <c r="K16" s="27" t="s">
        <v>90</v>
      </c>
      <c r="L16" s="25" t="s">
        <v>91</v>
      </c>
      <c r="M16" s="25" t="s">
        <v>92</v>
      </c>
      <c r="N16" s="25" t="s">
        <v>48</v>
      </c>
      <c r="O16" s="25"/>
      <c r="P16" s="25"/>
    </row>
    <row r="17" s="4" customFormat="1" ht="92" customHeight="1" spans="1:16">
      <c r="A17" s="25">
        <v>11</v>
      </c>
      <c r="B17" s="28" t="s">
        <v>93</v>
      </c>
      <c r="C17" s="28" t="s">
        <v>94</v>
      </c>
      <c r="D17" s="30" t="s">
        <v>95</v>
      </c>
      <c r="E17" s="30" t="s">
        <v>34</v>
      </c>
      <c r="F17" s="30">
        <v>10000</v>
      </c>
      <c r="G17" s="30">
        <v>8000</v>
      </c>
      <c r="H17" s="27" t="s">
        <v>24</v>
      </c>
      <c r="I17" s="27">
        <v>2354</v>
      </c>
      <c r="J17" s="33" t="s">
        <v>96</v>
      </c>
      <c r="K17" s="27" t="s">
        <v>97</v>
      </c>
      <c r="L17" s="29" t="s">
        <v>98</v>
      </c>
      <c r="M17" s="25" t="s">
        <v>99</v>
      </c>
      <c r="N17" s="25" t="s">
        <v>48</v>
      </c>
      <c r="O17" s="25"/>
      <c r="P17" s="32" t="s">
        <v>69</v>
      </c>
    </row>
    <row r="18" s="4" customFormat="1" ht="120" customHeight="1" spans="1:16">
      <c r="A18" s="25">
        <v>12</v>
      </c>
      <c r="B18" s="33" t="s">
        <v>100</v>
      </c>
      <c r="C18" s="33" t="s">
        <v>101</v>
      </c>
      <c r="D18" s="25" t="s">
        <v>95</v>
      </c>
      <c r="E18" s="30" t="s">
        <v>34</v>
      </c>
      <c r="F18" s="25">
        <v>4500</v>
      </c>
      <c r="G18" s="27">
        <v>4500</v>
      </c>
      <c r="H18" s="27" t="s">
        <v>24</v>
      </c>
      <c r="I18" s="27">
        <v>360</v>
      </c>
      <c r="J18" s="25" t="s">
        <v>102</v>
      </c>
      <c r="K18" s="25" t="s">
        <v>97</v>
      </c>
      <c r="L18" s="25" t="s">
        <v>103</v>
      </c>
      <c r="M18" s="25" t="s">
        <v>104</v>
      </c>
      <c r="N18" s="25" t="s">
        <v>39</v>
      </c>
      <c r="O18" s="25"/>
      <c r="P18" s="32"/>
    </row>
    <row r="19" s="4" customFormat="1" ht="94" customHeight="1" spans="1:16">
      <c r="A19" s="25">
        <v>13</v>
      </c>
      <c r="B19" s="33" t="s">
        <v>105</v>
      </c>
      <c r="C19" s="33" t="s">
        <v>106</v>
      </c>
      <c r="D19" s="25" t="s">
        <v>95</v>
      </c>
      <c r="E19" s="30" t="s">
        <v>34</v>
      </c>
      <c r="F19" s="25">
        <v>2700</v>
      </c>
      <c r="G19" s="27">
        <v>2700</v>
      </c>
      <c r="H19" s="27" t="s">
        <v>24</v>
      </c>
      <c r="I19" s="27">
        <v>600</v>
      </c>
      <c r="J19" s="25" t="s">
        <v>107</v>
      </c>
      <c r="K19" s="25" t="s">
        <v>97</v>
      </c>
      <c r="L19" s="25" t="s">
        <v>108</v>
      </c>
      <c r="M19" s="25" t="s">
        <v>104</v>
      </c>
      <c r="N19" s="25" t="s">
        <v>39</v>
      </c>
      <c r="O19" s="25"/>
      <c r="P19" s="32"/>
    </row>
    <row r="20" s="4" customFormat="1" ht="408" customHeight="1" spans="1:16">
      <c r="A20" s="25">
        <v>14</v>
      </c>
      <c r="B20" s="28" t="s">
        <v>109</v>
      </c>
      <c r="C20" s="29" t="s">
        <v>110</v>
      </c>
      <c r="D20" s="25" t="s">
        <v>111</v>
      </c>
      <c r="E20" s="30" t="s">
        <v>34</v>
      </c>
      <c r="F20" s="31">
        <v>163700</v>
      </c>
      <c r="G20" s="25">
        <v>15000</v>
      </c>
      <c r="H20" s="25" t="s">
        <v>35</v>
      </c>
      <c r="I20" s="25">
        <v>8742</v>
      </c>
      <c r="J20" s="29" t="s">
        <v>112</v>
      </c>
      <c r="K20" s="27" t="s">
        <v>113</v>
      </c>
      <c r="L20" s="25" t="s">
        <v>114</v>
      </c>
      <c r="M20" s="25" t="s">
        <v>115</v>
      </c>
      <c r="N20" s="25" t="s">
        <v>39</v>
      </c>
      <c r="O20" s="25"/>
      <c r="P20" s="25" t="s">
        <v>40</v>
      </c>
    </row>
    <row r="21" s="4" customFormat="1" ht="259" customHeight="1" spans="1:16">
      <c r="A21" s="25">
        <v>15</v>
      </c>
      <c r="B21" s="29" t="s">
        <v>116</v>
      </c>
      <c r="C21" s="28" t="s">
        <v>117</v>
      </c>
      <c r="D21" s="30" t="s">
        <v>59</v>
      </c>
      <c r="E21" s="25" t="s">
        <v>23</v>
      </c>
      <c r="F21" s="25">
        <v>73100</v>
      </c>
      <c r="G21" s="27">
        <v>10000</v>
      </c>
      <c r="H21" s="27" t="s">
        <v>24</v>
      </c>
      <c r="I21" s="27">
        <v>11097</v>
      </c>
      <c r="J21" s="25" t="s">
        <v>118</v>
      </c>
      <c r="K21" s="25" t="s">
        <v>119</v>
      </c>
      <c r="L21" s="25" t="s">
        <v>120</v>
      </c>
      <c r="M21" s="25" t="s">
        <v>121</v>
      </c>
      <c r="N21" s="25" t="s">
        <v>39</v>
      </c>
      <c r="O21" s="25"/>
      <c r="P21" s="32" t="s">
        <v>49</v>
      </c>
    </row>
    <row r="22" s="4" customFormat="1" ht="135" spans="1:16">
      <c r="A22" s="25">
        <v>16</v>
      </c>
      <c r="B22" s="29" t="s">
        <v>122</v>
      </c>
      <c r="C22" s="29" t="s">
        <v>123</v>
      </c>
      <c r="D22" s="25" t="s">
        <v>59</v>
      </c>
      <c r="E22" s="25" t="s">
        <v>23</v>
      </c>
      <c r="F22" s="25">
        <v>6500</v>
      </c>
      <c r="G22" s="25">
        <v>4000</v>
      </c>
      <c r="H22" s="27" t="s">
        <v>35</v>
      </c>
      <c r="I22" s="25">
        <v>1800</v>
      </c>
      <c r="J22" s="33" t="s">
        <v>124</v>
      </c>
      <c r="K22" s="33" t="s">
        <v>125</v>
      </c>
      <c r="L22" s="25" t="s">
        <v>126</v>
      </c>
      <c r="M22" s="25" t="s">
        <v>115</v>
      </c>
      <c r="N22" s="25" t="s">
        <v>39</v>
      </c>
      <c r="O22" s="25"/>
      <c r="P22" s="32"/>
    </row>
    <row r="23" s="4" customFormat="1" ht="106" customHeight="1" spans="1:16">
      <c r="A23" s="25">
        <v>17</v>
      </c>
      <c r="B23" s="28" t="s">
        <v>127</v>
      </c>
      <c r="C23" s="28" t="s">
        <v>128</v>
      </c>
      <c r="D23" s="30" t="s">
        <v>43</v>
      </c>
      <c r="E23" s="30" t="s">
        <v>34</v>
      </c>
      <c r="F23" s="30">
        <v>30000</v>
      </c>
      <c r="G23" s="30">
        <v>6000</v>
      </c>
      <c r="H23" s="27" t="s">
        <v>24</v>
      </c>
      <c r="I23" s="30">
        <v>0</v>
      </c>
      <c r="J23" s="41" t="s">
        <v>129</v>
      </c>
      <c r="K23" s="30" t="s">
        <v>130</v>
      </c>
      <c r="L23" s="25" t="s">
        <v>131</v>
      </c>
      <c r="M23" s="30" t="s">
        <v>132</v>
      </c>
      <c r="N23" s="30" t="s">
        <v>48</v>
      </c>
      <c r="O23" s="30"/>
      <c r="P23" s="30"/>
    </row>
    <row r="24" s="4" customFormat="1" ht="127" customHeight="1" spans="1:16">
      <c r="A24" s="25">
        <v>18</v>
      </c>
      <c r="B24" s="29" t="s">
        <v>133</v>
      </c>
      <c r="C24" s="29" t="s">
        <v>134</v>
      </c>
      <c r="D24" s="25" t="s">
        <v>59</v>
      </c>
      <c r="E24" s="25" t="s">
        <v>23</v>
      </c>
      <c r="F24" s="25">
        <v>22000</v>
      </c>
      <c r="G24" s="30">
        <v>10000</v>
      </c>
      <c r="H24" s="27" t="s">
        <v>24</v>
      </c>
      <c r="I24" s="27">
        <v>0</v>
      </c>
      <c r="J24" s="27" t="s">
        <v>135</v>
      </c>
      <c r="K24" s="27" t="s">
        <v>136</v>
      </c>
      <c r="L24" s="25" t="s">
        <v>137</v>
      </c>
      <c r="M24" s="25" t="s">
        <v>132</v>
      </c>
      <c r="N24" s="25" t="s">
        <v>39</v>
      </c>
      <c r="O24" s="25"/>
      <c r="P24" s="32" t="s">
        <v>69</v>
      </c>
    </row>
    <row r="25" s="4" customFormat="1" ht="111" customHeight="1" spans="1:16">
      <c r="A25" s="25">
        <v>19</v>
      </c>
      <c r="B25" s="28" t="s">
        <v>138</v>
      </c>
      <c r="C25" s="28" t="s">
        <v>139</v>
      </c>
      <c r="D25" s="30" t="s">
        <v>140</v>
      </c>
      <c r="E25" s="30" t="s">
        <v>34</v>
      </c>
      <c r="F25" s="30">
        <v>58000</v>
      </c>
      <c r="G25" s="30">
        <v>5000</v>
      </c>
      <c r="H25" s="27" t="s">
        <v>24</v>
      </c>
      <c r="I25" s="27">
        <v>0</v>
      </c>
      <c r="J25" s="33" t="s">
        <v>141</v>
      </c>
      <c r="K25" s="27" t="s">
        <v>97</v>
      </c>
      <c r="L25" s="25" t="s">
        <v>142</v>
      </c>
      <c r="M25" s="25" t="s">
        <v>132</v>
      </c>
      <c r="N25" s="25" t="s">
        <v>48</v>
      </c>
      <c r="O25" s="25"/>
      <c r="P25" s="32" t="s">
        <v>69</v>
      </c>
    </row>
    <row r="26" s="4" customFormat="1" ht="32" customHeight="1" spans="1:16">
      <c r="A26" s="20" t="s">
        <v>143</v>
      </c>
      <c r="B26" s="21"/>
      <c r="C26" s="22"/>
      <c r="D26" s="25"/>
      <c r="E26" s="25"/>
      <c r="F26" s="25"/>
      <c r="G26" s="27"/>
      <c r="H26" s="27"/>
      <c r="I26" s="42"/>
      <c r="J26" s="25"/>
      <c r="K26" s="25"/>
      <c r="L26" s="25"/>
      <c r="M26" s="25"/>
      <c r="N26" s="25"/>
      <c r="O26" s="25"/>
      <c r="P26" s="32"/>
    </row>
    <row r="27" s="4" customFormat="1" ht="216" customHeight="1" spans="1:16">
      <c r="A27" s="25">
        <v>20</v>
      </c>
      <c r="B27" s="29" t="s">
        <v>144</v>
      </c>
      <c r="C27" s="29" t="s">
        <v>145</v>
      </c>
      <c r="D27" s="25">
        <v>2022</v>
      </c>
      <c r="E27" s="25" t="s">
        <v>23</v>
      </c>
      <c r="F27" s="27">
        <v>2000</v>
      </c>
      <c r="G27" s="27">
        <v>2000</v>
      </c>
      <c r="H27" s="27" t="s">
        <v>24</v>
      </c>
      <c r="I27" s="27">
        <v>0</v>
      </c>
      <c r="J27" s="33" t="s">
        <v>146</v>
      </c>
      <c r="K27" s="43" t="s">
        <v>147</v>
      </c>
      <c r="L27" s="44" t="s">
        <v>148</v>
      </c>
      <c r="M27" s="25" t="s">
        <v>149</v>
      </c>
      <c r="N27" s="25" t="s">
        <v>150</v>
      </c>
      <c r="O27" s="25"/>
      <c r="P27" s="32"/>
    </row>
    <row r="28" s="4" customFormat="1" ht="408" customHeight="1" spans="1:16">
      <c r="A28" s="25">
        <v>21</v>
      </c>
      <c r="B28" s="33" t="s">
        <v>151</v>
      </c>
      <c r="C28" s="33" t="s">
        <v>152</v>
      </c>
      <c r="D28" s="30" t="s">
        <v>43</v>
      </c>
      <c r="E28" s="30" t="s">
        <v>34</v>
      </c>
      <c r="F28" s="25">
        <v>23700</v>
      </c>
      <c r="G28" s="27">
        <v>10000</v>
      </c>
      <c r="H28" s="27" t="s">
        <v>24</v>
      </c>
      <c r="I28" s="27">
        <v>5067</v>
      </c>
      <c r="J28" s="33" t="s">
        <v>153</v>
      </c>
      <c r="K28" s="27" t="s">
        <v>154</v>
      </c>
      <c r="L28" s="33" t="s">
        <v>155</v>
      </c>
      <c r="M28" s="25" t="s">
        <v>149</v>
      </c>
      <c r="N28" s="25" t="s">
        <v>156</v>
      </c>
      <c r="O28" s="25"/>
      <c r="P28" s="32"/>
    </row>
    <row r="29" s="5" customFormat="1" ht="408" customHeight="1" spans="1:16">
      <c r="A29" s="25">
        <v>22</v>
      </c>
      <c r="B29" s="29" t="s">
        <v>157</v>
      </c>
      <c r="C29" s="29" t="s">
        <v>158</v>
      </c>
      <c r="D29" s="25" t="s">
        <v>140</v>
      </c>
      <c r="E29" s="30" t="s">
        <v>34</v>
      </c>
      <c r="F29" s="25">
        <v>43830</v>
      </c>
      <c r="G29" s="25">
        <v>5000</v>
      </c>
      <c r="H29" s="25" t="s">
        <v>35</v>
      </c>
      <c r="I29" s="45">
        <v>1965</v>
      </c>
      <c r="J29" s="46" t="s">
        <v>159</v>
      </c>
      <c r="K29" s="46" t="s">
        <v>160</v>
      </c>
      <c r="L29" s="46" t="s">
        <v>161</v>
      </c>
      <c r="M29" s="25" t="s">
        <v>149</v>
      </c>
      <c r="N29" s="25" t="s">
        <v>156</v>
      </c>
      <c r="O29" s="25"/>
      <c r="P29" s="32" t="s">
        <v>69</v>
      </c>
    </row>
    <row r="30" s="4" customFormat="1" ht="182" customHeight="1" spans="1:16">
      <c r="A30" s="25">
        <v>23</v>
      </c>
      <c r="B30" s="29" t="s">
        <v>162</v>
      </c>
      <c r="C30" s="29" t="s">
        <v>163</v>
      </c>
      <c r="D30" s="30" t="s">
        <v>43</v>
      </c>
      <c r="E30" s="30" t="s">
        <v>34</v>
      </c>
      <c r="F30" s="25">
        <v>4200</v>
      </c>
      <c r="G30" s="25">
        <v>1000</v>
      </c>
      <c r="H30" s="25" t="s">
        <v>24</v>
      </c>
      <c r="I30" s="25">
        <v>0</v>
      </c>
      <c r="J30" s="25" t="s">
        <v>164</v>
      </c>
      <c r="K30" s="25" t="s">
        <v>165</v>
      </c>
      <c r="L30" s="25" t="s">
        <v>165</v>
      </c>
      <c r="M30" s="25" t="s">
        <v>166</v>
      </c>
      <c r="N30" s="25" t="s">
        <v>167</v>
      </c>
      <c r="O30" s="25"/>
      <c r="P30" s="32"/>
    </row>
    <row r="31" s="4" customFormat="1" ht="185" customHeight="1" spans="1:16">
      <c r="A31" s="25">
        <v>24</v>
      </c>
      <c r="B31" s="29" t="s">
        <v>168</v>
      </c>
      <c r="C31" s="29" t="s">
        <v>169</v>
      </c>
      <c r="D31" s="27" t="s">
        <v>59</v>
      </c>
      <c r="E31" s="25" t="s">
        <v>23</v>
      </c>
      <c r="F31" s="25">
        <v>900</v>
      </c>
      <c r="G31" s="25">
        <v>770</v>
      </c>
      <c r="H31" s="27" t="s">
        <v>24</v>
      </c>
      <c r="I31" s="45">
        <v>450</v>
      </c>
      <c r="J31" s="46" t="s">
        <v>170</v>
      </c>
      <c r="K31" s="46" t="s">
        <v>171</v>
      </c>
      <c r="L31" s="46" t="s">
        <v>172</v>
      </c>
      <c r="M31" s="25" t="s">
        <v>173</v>
      </c>
      <c r="N31" s="25" t="s">
        <v>156</v>
      </c>
      <c r="O31" s="25"/>
      <c r="P31" s="32"/>
    </row>
    <row r="32" s="4" customFormat="1" ht="146" customHeight="1" spans="1:16">
      <c r="A32" s="25">
        <v>25</v>
      </c>
      <c r="B32" s="28" t="s">
        <v>174</v>
      </c>
      <c r="C32" s="28" t="s">
        <v>175</v>
      </c>
      <c r="D32" s="30" t="s">
        <v>140</v>
      </c>
      <c r="E32" s="30" t="s">
        <v>34</v>
      </c>
      <c r="F32" s="30">
        <v>20000</v>
      </c>
      <c r="G32" s="30">
        <v>2500</v>
      </c>
      <c r="H32" s="27" t="s">
        <v>24</v>
      </c>
      <c r="I32" s="27">
        <v>1800</v>
      </c>
      <c r="J32" s="33" t="s">
        <v>176</v>
      </c>
      <c r="K32" s="33" t="s">
        <v>177</v>
      </c>
      <c r="L32" s="33" t="s">
        <v>178</v>
      </c>
      <c r="M32" s="25" t="s">
        <v>173</v>
      </c>
      <c r="N32" s="25" t="s">
        <v>156</v>
      </c>
      <c r="O32" s="25"/>
      <c r="P32" s="32"/>
    </row>
    <row r="33" s="4" customFormat="1" ht="186" customHeight="1" spans="1:16">
      <c r="A33" s="25">
        <v>26</v>
      </c>
      <c r="B33" s="28" t="s">
        <v>179</v>
      </c>
      <c r="C33" s="28" t="s">
        <v>180</v>
      </c>
      <c r="D33" s="25" t="s">
        <v>52</v>
      </c>
      <c r="E33" s="30" t="s">
        <v>34</v>
      </c>
      <c r="F33" s="30">
        <v>12000</v>
      </c>
      <c r="G33" s="30">
        <v>5000</v>
      </c>
      <c r="H33" s="27" t="s">
        <v>24</v>
      </c>
      <c r="I33" s="27">
        <v>1689</v>
      </c>
      <c r="J33" s="33" t="s">
        <v>181</v>
      </c>
      <c r="K33" s="27" t="s">
        <v>97</v>
      </c>
      <c r="L33" s="27" t="s">
        <v>97</v>
      </c>
      <c r="M33" s="27" t="s">
        <v>173</v>
      </c>
      <c r="N33" s="25" t="s">
        <v>156</v>
      </c>
      <c r="O33" s="25"/>
      <c r="P33" s="32" t="s">
        <v>182</v>
      </c>
    </row>
    <row r="34" s="4" customFormat="1" ht="278" customHeight="1" spans="1:16">
      <c r="A34" s="25">
        <v>27</v>
      </c>
      <c r="B34" s="28" t="s">
        <v>183</v>
      </c>
      <c r="C34" s="28" t="s">
        <v>184</v>
      </c>
      <c r="D34" s="25" t="s">
        <v>43</v>
      </c>
      <c r="E34" s="30" t="s">
        <v>34</v>
      </c>
      <c r="F34" s="30">
        <v>16000</v>
      </c>
      <c r="G34" s="30">
        <v>10000</v>
      </c>
      <c r="H34" s="27" t="s">
        <v>24</v>
      </c>
      <c r="I34" s="27">
        <v>4644</v>
      </c>
      <c r="J34" s="33" t="s">
        <v>185</v>
      </c>
      <c r="K34" s="33" t="s">
        <v>186</v>
      </c>
      <c r="L34" s="33" t="s">
        <v>187</v>
      </c>
      <c r="M34" s="25" t="s">
        <v>173</v>
      </c>
      <c r="N34" s="25" t="s">
        <v>156</v>
      </c>
      <c r="O34" s="25"/>
      <c r="P34" s="32"/>
    </row>
    <row r="35" s="4" customFormat="1" ht="283" customHeight="1" spans="1:16">
      <c r="A35" s="25">
        <v>28</v>
      </c>
      <c r="B35" s="28" t="s">
        <v>188</v>
      </c>
      <c r="C35" s="28" t="s">
        <v>189</v>
      </c>
      <c r="D35" s="25" t="s">
        <v>140</v>
      </c>
      <c r="E35" s="30" t="s">
        <v>34</v>
      </c>
      <c r="F35" s="30">
        <v>29989</v>
      </c>
      <c r="G35" s="30">
        <v>5000</v>
      </c>
      <c r="H35" s="27" t="s">
        <v>24</v>
      </c>
      <c r="I35" s="27">
        <v>3947</v>
      </c>
      <c r="J35" s="33" t="s">
        <v>190</v>
      </c>
      <c r="K35" s="33" t="s">
        <v>191</v>
      </c>
      <c r="L35" s="33" t="s">
        <v>192</v>
      </c>
      <c r="M35" s="25" t="s">
        <v>173</v>
      </c>
      <c r="N35" s="25" t="s">
        <v>156</v>
      </c>
      <c r="O35" s="25"/>
      <c r="P35" s="32"/>
    </row>
    <row r="36" s="4" customFormat="1" ht="31" customHeight="1" spans="1:16">
      <c r="A36" s="20" t="s">
        <v>193</v>
      </c>
      <c r="B36" s="21"/>
      <c r="C36" s="22"/>
      <c r="D36" s="25"/>
      <c r="E36" s="25"/>
      <c r="F36" s="30"/>
      <c r="G36" s="30"/>
      <c r="H36" s="27"/>
      <c r="I36" s="42"/>
      <c r="J36" s="27"/>
      <c r="K36" s="27"/>
      <c r="L36" s="25"/>
      <c r="M36" s="25"/>
      <c r="N36" s="25"/>
      <c r="O36" s="25"/>
      <c r="P36" s="32"/>
    </row>
    <row r="37" s="4" customFormat="1" ht="147" customHeight="1" spans="1:16">
      <c r="A37" s="25">
        <v>29</v>
      </c>
      <c r="B37" s="29" t="s">
        <v>194</v>
      </c>
      <c r="C37" s="29" t="s">
        <v>195</v>
      </c>
      <c r="D37" s="25" t="s">
        <v>59</v>
      </c>
      <c r="E37" s="25" t="s">
        <v>23</v>
      </c>
      <c r="F37" s="25">
        <v>50000</v>
      </c>
      <c r="G37" s="30">
        <v>5000</v>
      </c>
      <c r="H37" s="27" t="s">
        <v>24</v>
      </c>
      <c r="I37" s="27">
        <v>0</v>
      </c>
      <c r="J37" s="33" t="s">
        <v>196</v>
      </c>
      <c r="K37" s="33" t="s">
        <v>197</v>
      </c>
      <c r="L37" s="25" t="s">
        <v>198</v>
      </c>
      <c r="M37" s="25" t="s">
        <v>199</v>
      </c>
      <c r="N37" s="25" t="s">
        <v>29</v>
      </c>
      <c r="O37" s="25" t="s">
        <v>200</v>
      </c>
      <c r="P37" s="25"/>
    </row>
    <row r="38" s="4" customFormat="1" ht="138" customHeight="1" spans="1:16">
      <c r="A38" s="25">
        <v>30</v>
      </c>
      <c r="B38" s="29" t="s">
        <v>201</v>
      </c>
      <c r="C38" s="29" t="s">
        <v>195</v>
      </c>
      <c r="D38" s="25" t="s">
        <v>59</v>
      </c>
      <c r="E38" s="25" t="s">
        <v>23</v>
      </c>
      <c r="F38" s="25">
        <v>50000</v>
      </c>
      <c r="G38" s="30">
        <v>5000</v>
      </c>
      <c r="H38" s="27" t="s">
        <v>24</v>
      </c>
      <c r="I38" s="27">
        <v>0</v>
      </c>
      <c r="J38" s="33" t="s">
        <v>196</v>
      </c>
      <c r="K38" s="33" t="s">
        <v>197</v>
      </c>
      <c r="L38" s="25" t="s">
        <v>198</v>
      </c>
      <c r="M38" s="25" t="s">
        <v>199</v>
      </c>
      <c r="N38" s="25" t="s">
        <v>29</v>
      </c>
      <c r="O38" s="25" t="s">
        <v>200</v>
      </c>
      <c r="P38" s="25"/>
    </row>
    <row r="39" s="4" customFormat="1" ht="138" customHeight="1" spans="1:16">
      <c r="A39" s="25">
        <v>31</v>
      </c>
      <c r="B39" s="29" t="s">
        <v>202</v>
      </c>
      <c r="C39" s="29" t="s">
        <v>203</v>
      </c>
      <c r="D39" s="30" t="s">
        <v>95</v>
      </c>
      <c r="E39" s="30" t="s">
        <v>34</v>
      </c>
      <c r="F39" s="31">
        <v>23000</v>
      </c>
      <c r="G39" s="31">
        <v>17000</v>
      </c>
      <c r="H39" s="27" t="s">
        <v>24</v>
      </c>
      <c r="I39" s="27">
        <v>307</v>
      </c>
      <c r="J39" s="47" t="s">
        <v>204</v>
      </c>
      <c r="K39" s="25" t="s">
        <v>165</v>
      </c>
      <c r="L39" s="25" t="s">
        <v>205</v>
      </c>
      <c r="M39" s="25" t="s">
        <v>199</v>
      </c>
      <c r="N39" s="25" t="s">
        <v>29</v>
      </c>
      <c r="O39" s="25" t="s">
        <v>206</v>
      </c>
      <c r="P39" s="32" t="s">
        <v>69</v>
      </c>
    </row>
    <row r="40" s="4" customFormat="1" ht="198" customHeight="1" spans="1:16">
      <c r="A40" s="25">
        <v>32</v>
      </c>
      <c r="B40" s="29" t="s">
        <v>207</v>
      </c>
      <c r="C40" s="29" t="s">
        <v>208</v>
      </c>
      <c r="D40" s="25" t="s">
        <v>59</v>
      </c>
      <c r="E40" s="25" t="s">
        <v>23</v>
      </c>
      <c r="F40" s="25">
        <v>40000</v>
      </c>
      <c r="G40" s="30">
        <v>5000</v>
      </c>
      <c r="H40" s="27" t="s">
        <v>24</v>
      </c>
      <c r="I40" s="27">
        <v>0</v>
      </c>
      <c r="J40" s="33" t="s">
        <v>209</v>
      </c>
      <c r="K40" s="27" t="s">
        <v>210</v>
      </c>
      <c r="L40" s="29" t="s">
        <v>211</v>
      </c>
      <c r="M40" s="25" t="s">
        <v>212</v>
      </c>
      <c r="N40" s="25" t="s">
        <v>29</v>
      </c>
      <c r="O40" s="25" t="s">
        <v>213</v>
      </c>
      <c r="P40" s="25"/>
    </row>
    <row r="41" s="4" customFormat="1" ht="35" customHeight="1" spans="1:16">
      <c r="A41" s="20" t="s">
        <v>214</v>
      </c>
      <c r="B41" s="21"/>
      <c r="C41" s="22"/>
      <c r="D41" s="25"/>
      <c r="E41" s="25"/>
      <c r="F41" s="30"/>
      <c r="G41" s="30"/>
      <c r="H41" s="27"/>
      <c r="I41" s="42"/>
      <c r="J41" s="27"/>
      <c r="K41" s="27"/>
      <c r="L41" s="25"/>
      <c r="M41" s="25"/>
      <c r="N41" s="25"/>
      <c r="O41" s="25"/>
      <c r="P41" s="32"/>
    </row>
    <row r="42" s="4" customFormat="1" ht="313" customHeight="1" spans="1:16">
      <c r="A42" s="25">
        <v>33</v>
      </c>
      <c r="B42" s="29" t="s">
        <v>215</v>
      </c>
      <c r="C42" s="29" t="s">
        <v>216</v>
      </c>
      <c r="D42" s="25" t="s">
        <v>140</v>
      </c>
      <c r="E42" s="30" t="s">
        <v>34</v>
      </c>
      <c r="F42" s="25">
        <v>20000</v>
      </c>
      <c r="G42" s="25">
        <v>5000</v>
      </c>
      <c r="H42" s="25" t="s">
        <v>35</v>
      </c>
      <c r="I42" s="25">
        <v>2000</v>
      </c>
      <c r="J42" s="48" t="s">
        <v>217</v>
      </c>
      <c r="K42" s="48" t="s">
        <v>218</v>
      </c>
      <c r="L42" s="48" t="s">
        <v>219</v>
      </c>
      <c r="M42" s="25" t="s">
        <v>56</v>
      </c>
      <c r="N42" s="25" t="s">
        <v>220</v>
      </c>
      <c r="O42" s="25"/>
      <c r="P42" s="32" t="s">
        <v>69</v>
      </c>
    </row>
    <row r="43" s="4" customFormat="1" ht="120" customHeight="1" spans="1:16">
      <c r="A43" s="25">
        <v>34</v>
      </c>
      <c r="B43" s="28" t="s">
        <v>221</v>
      </c>
      <c r="C43" s="28" t="s">
        <v>222</v>
      </c>
      <c r="D43" s="25" t="s">
        <v>95</v>
      </c>
      <c r="E43" s="30" t="s">
        <v>34</v>
      </c>
      <c r="F43" s="30">
        <v>15000</v>
      </c>
      <c r="G43" s="30">
        <v>5300</v>
      </c>
      <c r="H43" s="27" t="s">
        <v>35</v>
      </c>
      <c r="I43" s="27">
        <v>6200</v>
      </c>
      <c r="J43" s="29" t="s">
        <v>223</v>
      </c>
      <c r="K43" s="25" t="s">
        <v>97</v>
      </c>
      <c r="L43" s="25" t="s">
        <v>97</v>
      </c>
      <c r="M43" s="25" t="s">
        <v>92</v>
      </c>
      <c r="N43" s="25" t="s">
        <v>224</v>
      </c>
      <c r="O43" s="25"/>
      <c r="P43" s="32" t="s">
        <v>69</v>
      </c>
    </row>
    <row r="44" s="4" customFormat="1" ht="87" customHeight="1" spans="1:16">
      <c r="A44" s="25">
        <v>35</v>
      </c>
      <c r="B44" s="28" t="s">
        <v>225</v>
      </c>
      <c r="C44" s="28" t="s">
        <v>226</v>
      </c>
      <c r="D44" s="30" t="s">
        <v>227</v>
      </c>
      <c r="E44" s="30" t="s">
        <v>34</v>
      </c>
      <c r="F44" s="30">
        <v>6500</v>
      </c>
      <c r="G44" s="30">
        <v>1000</v>
      </c>
      <c r="H44" s="27" t="s">
        <v>24</v>
      </c>
      <c r="I44" s="27">
        <v>1100</v>
      </c>
      <c r="J44" s="27" t="s">
        <v>228</v>
      </c>
      <c r="K44" s="27" t="s">
        <v>97</v>
      </c>
      <c r="L44" s="27" t="s">
        <v>229</v>
      </c>
      <c r="M44" s="25" t="s">
        <v>230</v>
      </c>
      <c r="N44" s="25" t="s">
        <v>231</v>
      </c>
      <c r="O44" s="25"/>
      <c r="P44" s="32"/>
    </row>
    <row r="45" s="4" customFormat="1" ht="237" customHeight="1" spans="1:16">
      <c r="A45" s="25">
        <v>36</v>
      </c>
      <c r="B45" s="33" t="s">
        <v>232</v>
      </c>
      <c r="C45" s="33" t="s">
        <v>233</v>
      </c>
      <c r="D45" s="25" t="s">
        <v>234</v>
      </c>
      <c r="E45" s="25" t="s">
        <v>23</v>
      </c>
      <c r="F45" s="27">
        <v>4500</v>
      </c>
      <c r="G45" s="27">
        <v>4500</v>
      </c>
      <c r="H45" s="27" t="s">
        <v>35</v>
      </c>
      <c r="I45" s="49">
        <v>0</v>
      </c>
      <c r="J45" s="50" t="s">
        <v>235</v>
      </c>
      <c r="K45" s="51" t="s">
        <v>165</v>
      </c>
      <c r="L45" s="51" t="s">
        <v>236</v>
      </c>
      <c r="M45" s="25" t="s">
        <v>237</v>
      </c>
      <c r="N45" s="25" t="s">
        <v>220</v>
      </c>
      <c r="O45" s="25"/>
      <c r="P45" s="25" t="s">
        <v>40</v>
      </c>
    </row>
    <row r="46" s="4" customFormat="1" ht="321" customHeight="1" spans="1:16">
      <c r="A46" s="25">
        <v>37</v>
      </c>
      <c r="B46" s="29" t="s">
        <v>238</v>
      </c>
      <c r="C46" s="29" t="s">
        <v>239</v>
      </c>
      <c r="D46" s="25" t="s">
        <v>227</v>
      </c>
      <c r="E46" s="30" t="s">
        <v>34</v>
      </c>
      <c r="F46" s="25">
        <v>52400</v>
      </c>
      <c r="G46" s="25">
        <v>5000</v>
      </c>
      <c r="H46" s="25" t="s">
        <v>35</v>
      </c>
      <c r="I46" s="25">
        <v>2500</v>
      </c>
      <c r="J46" s="52" t="s">
        <v>240</v>
      </c>
      <c r="K46" s="25" t="s">
        <v>241</v>
      </c>
      <c r="L46" s="29" t="s">
        <v>242</v>
      </c>
      <c r="M46" s="25" t="s">
        <v>173</v>
      </c>
      <c r="N46" s="25" t="s">
        <v>220</v>
      </c>
      <c r="O46" s="25"/>
      <c r="P46" s="32" t="s">
        <v>69</v>
      </c>
    </row>
    <row r="47" s="4" customFormat="1" ht="96" customHeight="1" spans="1:16">
      <c r="A47" s="25">
        <v>38</v>
      </c>
      <c r="B47" s="33" t="s">
        <v>243</v>
      </c>
      <c r="C47" s="33" t="s">
        <v>244</v>
      </c>
      <c r="D47" s="27" t="s">
        <v>59</v>
      </c>
      <c r="E47" s="25" t="s">
        <v>23</v>
      </c>
      <c r="F47" s="25">
        <v>1400</v>
      </c>
      <c r="G47" s="25">
        <v>1400</v>
      </c>
      <c r="H47" s="25" t="s">
        <v>24</v>
      </c>
      <c r="I47" s="25">
        <v>0</v>
      </c>
      <c r="J47" s="25" t="s">
        <v>245</v>
      </c>
      <c r="K47" s="25" t="s">
        <v>246</v>
      </c>
      <c r="L47" s="25" t="s">
        <v>247</v>
      </c>
      <c r="M47" s="25" t="s">
        <v>115</v>
      </c>
      <c r="N47" s="25" t="s">
        <v>231</v>
      </c>
      <c r="O47" s="25"/>
      <c r="P47" s="32"/>
    </row>
    <row r="48" s="4" customFormat="1" ht="180" customHeight="1" spans="1:16">
      <c r="A48" s="25">
        <v>39</v>
      </c>
      <c r="B48" s="28" t="s">
        <v>248</v>
      </c>
      <c r="C48" s="28" t="s">
        <v>249</v>
      </c>
      <c r="D48" s="30" t="s">
        <v>95</v>
      </c>
      <c r="E48" s="30" t="s">
        <v>34</v>
      </c>
      <c r="F48" s="30">
        <v>5187</v>
      </c>
      <c r="G48" s="30">
        <v>2000</v>
      </c>
      <c r="H48" s="27" t="s">
        <v>35</v>
      </c>
      <c r="I48" s="27">
        <v>872</v>
      </c>
      <c r="J48" s="53" t="s">
        <v>250</v>
      </c>
      <c r="K48" s="54" t="s">
        <v>251</v>
      </c>
      <c r="L48" s="55" t="s">
        <v>252</v>
      </c>
      <c r="M48" s="25" t="s">
        <v>115</v>
      </c>
      <c r="N48" s="25" t="s">
        <v>220</v>
      </c>
      <c r="O48" s="25"/>
      <c r="P48" s="25" t="s">
        <v>40</v>
      </c>
    </row>
    <row r="49" s="4" customFormat="1" ht="67.5" spans="1:16">
      <c r="A49" s="25">
        <v>40</v>
      </c>
      <c r="B49" s="33" t="s">
        <v>253</v>
      </c>
      <c r="C49" s="33" t="s">
        <v>254</v>
      </c>
      <c r="D49" s="27" t="s">
        <v>255</v>
      </c>
      <c r="E49" s="30" t="s">
        <v>34</v>
      </c>
      <c r="F49" s="27">
        <v>61954</v>
      </c>
      <c r="G49" s="27">
        <v>8000</v>
      </c>
      <c r="H49" s="27" t="s">
        <v>24</v>
      </c>
      <c r="I49" s="27">
        <v>7054</v>
      </c>
      <c r="J49" s="56" t="s">
        <v>256</v>
      </c>
      <c r="K49" s="57" t="s">
        <v>257</v>
      </c>
      <c r="L49" s="57" t="s">
        <v>258</v>
      </c>
      <c r="M49" s="25" t="s">
        <v>115</v>
      </c>
      <c r="N49" s="25" t="s">
        <v>259</v>
      </c>
      <c r="O49" s="25"/>
      <c r="P49" s="32"/>
    </row>
    <row r="50" s="4" customFormat="1" ht="409" customHeight="1" spans="1:16">
      <c r="A50" s="25">
        <v>41</v>
      </c>
      <c r="B50" s="26" t="s">
        <v>260</v>
      </c>
      <c r="C50" s="26" t="s">
        <v>261</v>
      </c>
      <c r="D50" s="27">
        <v>2022</v>
      </c>
      <c r="E50" s="25" t="s">
        <v>23</v>
      </c>
      <c r="F50" s="31">
        <v>2500</v>
      </c>
      <c r="G50" s="31">
        <v>1500</v>
      </c>
      <c r="H50" s="27" t="s">
        <v>35</v>
      </c>
      <c r="I50" s="58">
        <v>0</v>
      </c>
      <c r="J50" s="59" t="s">
        <v>262</v>
      </c>
      <c r="K50" s="59" t="s">
        <v>263</v>
      </c>
      <c r="L50" s="59" t="s">
        <v>264</v>
      </c>
      <c r="M50" s="25" t="s">
        <v>265</v>
      </c>
      <c r="N50" s="25" t="s">
        <v>266</v>
      </c>
      <c r="O50" s="25"/>
      <c r="P50" s="32"/>
    </row>
    <row r="51" s="4" customFormat="1" ht="102" customHeight="1" spans="1:16">
      <c r="A51" s="25">
        <v>42</v>
      </c>
      <c r="B51" s="29" t="s">
        <v>267</v>
      </c>
      <c r="C51" s="29" t="s">
        <v>268</v>
      </c>
      <c r="D51" s="25">
        <v>2022</v>
      </c>
      <c r="E51" s="25" t="s">
        <v>23</v>
      </c>
      <c r="F51" s="25">
        <v>1200</v>
      </c>
      <c r="G51" s="25">
        <v>1200</v>
      </c>
      <c r="H51" s="27" t="s">
        <v>24</v>
      </c>
      <c r="I51" s="27">
        <v>0</v>
      </c>
      <c r="J51" s="27" t="s">
        <v>269</v>
      </c>
      <c r="K51" s="27" t="s">
        <v>270</v>
      </c>
      <c r="L51" s="25" t="s">
        <v>205</v>
      </c>
      <c r="M51" s="25" t="s">
        <v>265</v>
      </c>
      <c r="N51" s="25" t="s">
        <v>271</v>
      </c>
      <c r="O51" s="25"/>
      <c r="P51" s="32"/>
    </row>
    <row r="52" s="4" customFormat="1" ht="159" customHeight="1" spans="1:16">
      <c r="A52" s="25">
        <v>43</v>
      </c>
      <c r="B52" s="28" t="s">
        <v>272</v>
      </c>
      <c r="C52" s="28" t="s">
        <v>273</v>
      </c>
      <c r="D52" s="25" t="s">
        <v>95</v>
      </c>
      <c r="E52" s="30" t="s">
        <v>34</v>
      </c>
      <c r="F52" s="30">
        <v>10985.58</v>
      </c>
      <c r="G52" s="30">
        <v>3000</v>
      </c>
      <c r="H52" s="27" t="s">
        <v>24</v>
      </c>
      <c r="I52" s="27">
        <v>200</v>
      </c>
      <c r="J52" s="27" t="s">
        <v>274</v>
      </c>
      <c r="K52" s="27" t="s">
        <v>275</v>
      </c>
      <c r="L52" s="25" t="s">
        <v>276</v>
      </c>
      <c r="M52" s="25" t="s">
        <v>265</v>
      </c>
      <c r="N52" s="25" t="s">
        <v>271</v>
      </c>
      <c r="O52" s="25"/>
      <c r="P52" s="32"/>
    </row>
    <row r="53" s="4" customFormat="1" ht="36" customHeight="1" spans="1:16">
      <c r="A53" s="20" t="s">
        <v>277</v>
      </c>
      <c r="B53" s="21"/>
      <c r="C53" s="22"/>
      <c r="D53" s="25"/>
      <c r="E53" s="25"/>
      <c r="F53" s="30"/>
      <c r="G53" s="30"/>
      <c r="H53" s="27"/>
      <c r="I53" s="42"/>
      <c r="J53" s="27"/>
      <c r="K53" s="27"/>
      <c r="L53" s="25"/>
      <c r="M53" s="25"/>
      <c r="N53" s="25"/>
      <c r="O53" s="25"/>
      <c r="P53" s="32"/>
    </row>
    <row r="54" s="4" customFormat="1" ht="143" customHeight="1" spans="1:16">
      <c r="A54" s="25">
        <v>44</v>
      </c>
      <c r="B54" s="28" t="s">
        <v>278</v>
      </c>
      <c r="C54" s="28" t="s">
        <v>279</v>
      </c>
      <c r="D54" s="25" t="s">
        <v>280</v>
      </c>
      <c r="E54" s="30" t="s">
        <v>23</v>
      </c>
      <c r="F54" s="34">
        <v>12000</v>
      </c>
      <c r="G54" s="30">
        <v>7500</v>
      </c>
      <c r="H54" s="27" t="s">
        <v>24</v>
      </c>
      <c r="I54" s="27">
        <v>0</v>
      </c>
      <c r="J54" s="27" t="s">
        <v>281</v>
      </c>
      <c r="K54" s="27" t="s">
        <v>282</v>
      </c>
      <c r="L54" s="25" t="s">
        <v>283</v>
      </c>
      <c r="M54" s="25" t="s">
        <v>47</v>
      </c>
      <c r="N54" s="25" t="s">
        <v>150</v>
      </c>
      <c r="O54" s="25"/>
      <c r="P54" s="32"/>
    </row>
    <row r="55" s="4" customFormat="1" ht="133" customHeight="1" spans="1:16">
      <c r="A55" s="25">
        <v>45</v>
      </c>
      <c r="B55" s="29" t="s">
        <v>284</v>
      </c>
      <c r="C55" s="29" t="s">
        <v>285</v>
      </c>
      <c r="D55" s="30" t="s">
        <v>43</v>
      </c>
      <c r="E55" s="30" t="s">
        <v>34</v>
      </c>
      <c r="F55" s="25">
        <v>80000</v>
      </c>
      <c r="G55" s="25">
        <v>20000</v>
      </c>
      <c r="H55" s="27" t="s">
        <v>24</v>
      </c>
      <c r="I55" s="49">
        <v>8200</v>
      </c>
      <c r="J55" s="52" t="s">
        <v>286</v>
      </c>
      <c r="K55" s="51" t="s">
        <v>287</v>
      </c>
      <c r="L55" s="50" t="s">
        <v>288</v>
      </c>
      <c r="M55" s="25" t="s">
        <v>289</v>
      </c>
      <c r="N55" s="25" t="s">
        <v>220</v>
      </c>
      <c r="O55" s="25"/>
      <c r="P55" s="32"/>
    </row>
    <row r="56" s="4" customFormat="1" ht="108" customHeight="1" spans="1:16">
      <c r="A56" s="25">
        <v>46</v>
      </c>
      <c r="B56" s="28" t="s">
        <v>290</v>
      </c>
      <c r="C56" s="28" t="s">
        <v>291</v>
      </c>
      <c r="D56" s="30" t="s">
        <v>52</v>
      </c>
      <c r="E56" s="30" t="s">
        <v>34</v>
      </c>
      <c r="F56" s="30">
        <v>65250</v>
      </c>
      <c r="G56" s="30">
        <v>10000</v>
      </c>
      <c r="H56" s="27" t="s">
        <v>24</v>
      </c>
      <c r="I56" s="49">
        <v>4590</v>
      </c>
      <c r="J56" s="52" t="s">
        <v>292</v>
      </c>
      <c r="K56" s="51" t="s">
        <v>287</v>
      </c>
      <c r="L56" s="51" t="s">
        <v>293</v>
      </c>
      <c r="M56" s="25" t="s">
        <v>289</v>
      </c>
      <c r="N56" s="25" t="s">
        <v>220</v>
      </c>
      <c r="O56" s="25"/>
      <c r="P56" s="32"/>
    </row>
    <row r="57" s="4" customFormat="1" ht="168" customHeight="1" spans="1:16">
      <c r="A57" s="25">
        <v>47</v>
      </c>
      <c r="B57" s="28" t="s">
        <v>294</v>
      </c>
      <c r="C57" s="28" t="s">
        <v>295</v>
      </c>
      <c r="D57" s="30" t="s">
        <v>43</v>
      </c>
      <c r="E57" s="30" t="s">
        <v>34</v>
      </c>
      <c r="F57" s="30">
        <v>37076</v>
      </c>
      <c r="G57" s="30">
        <v>15000</v>
      </c>
      <c r="H57" s="27" t="s">
        <v>24</v>
      </c>
      <c r="I57" s="27">
        <v>2500</v>
      </c>
      <c r="J57" s="52" t="s">
        <v>296</v>
      </c>
      <c r="K57" s="48"/>
      <c r="L57" s="25" t="s">
        <v>297</v>
      </c>
      <c r="M57" s="25" t="s">
        <v>289</v>
      </c>
      <c r="N57" s="25" t="s">
        <v>220</v>
      </c>
      <c r="O57" s="25"/>
      <c r="P57" s="32"/>
    </row>
    <row r="58" s="4" customFormat="1" ht="241" customHeight="1" spans="1:16">
      <c r="A58" s="25">
        <v>48</v>
      </c>
      <c r="B58" s="28" t="s">
        <v>298</v>
      </c>
      <c r="C58" s="28" t="s">
        <v>299</v>
      </c>
      <c r="D58" s="30" t="s">
        <v>52</v>
      </c>
      <c r="E58" s="30" t="s">
        <v>34</v>
      </c>
      <c r="F58" s="30">
        <v>70000</v>
      </c>
      <c r="G58" s="30">
        <v>20000</v>
      </c>
      <c r="H58" s="27" t="s">
        <v>24</v>
      </c>
      <c r="I58" s="49">
        <v>5580</v>
      </c>
      <c r="J58" s="50" t="s">
        <v>300</v>
      </c>
      <c r="K58" s="51" t="s">
        <v>97</v>
      </c>
      <c r="L58" s="45" t="s">
        <v>301</v>
      </c>
      <c r="M58" s="25" t="s">
        <v>302</v>
      </c>
      <c r="N58" s="25" t="s">
        <v>220</v>
      </c>
      <c r="O58" s="25"/>
      <c r="P58" s="32"/>
    </row>
    <row r="59" s="4" customFormat="1" ht="89" customHeight="1" spans="1:16">
      <c r="A59" s="25">
        <v>49</v>
      </c>
      <c r="B59" s="28" t="s">
        <v>303</v>
      </c>
      <c r="C59" s="29" t="s">
        <v>304</v>
      </c>
      <c r="D59" s="30" t="s">
        <v>52</v>
      </c>
      <c r="E59" s="30" t="s">
        <v>34</v>
      </c>
      <c r="F59" s="30">
        <v>50000</v>
      </c>
      <c r="G59" s="30">
        <v>2000</v>
      </c>
      <c r="H59" s="27" t="s">
        <v>24</v>
      </c>
      <c r="I59" s="49">
        <v>3350</v>
      </c>
      <c r="J59" s="60" t="s">
        <v>305</v>
      </c>
      <c r="K59" s="61" t="s">
        <v>306</v>
      </c>
      <c r="L59" s="61" t="s">
        <v>307</v>
      </c>
      <c r="M59" s="25" t="s">
        <v>308</v>
      </c>
      <c r="N59" s="25" t="s">
        <v>220</v>
      </c>
      <c r="O59" s="25"/>
      <c r="P59" s="32"/>
    </row>
    <row r="60" s="4" customFormat="1" ht="37" customHeight="1" spans="1:16">
      <c r="A60" s="20" t="s">
        <v>309</v>
      </c>
      <c r="B60" s="21"/>
      <c r="C60" s="22"/>
      <c r="D60" s="30"/>
      <c r="E60" s="30"/>
      <c r="F60" s="35"/>
      <c r="G60" s="30"/>
      <c r="H60" s="27"/>
      <c r="I60" s="42"/>
      <c r="J60" s="27"/>
      <c r="K60" s="27"/>
      <c r="L60" s="25"/>
      <c r="M60" s="25"/>
      <c r="N60" s="25"/>
      <c r="O60" s="25"/>
      <c r="P60" s="32"/>
    </row>
    <row r="61" s="4" customFormat="1" ht="253" customHeight="1" spans="1:16">
      <c r="A61" s="25">
        <v>50</v>
      </c>
      <c r="B61" s="28" t="s">
        <v>310</v>
      </c>
      <c r="C61" s="28" t="s">
        <v>311</v>
      </c>
      <c r="D61" s="25" t="s">
        <v>52</v>
      </c>
      <c r="E61" s="30" t="s">
        <v>34</v>
      </c>
      <c r="F61" s="30">
        <v>20000</v>
      </c>
      <c r="G61" s="30">
        <v>5000</v>
      </c>
      <c r="H61" s="27" t="s">
        <v>24</v>
      </c>
      <c r="I61" s="62">
        <v>599</v>
      </c>
      <c r="J61" s="63" t="s">
        <v>312</v>
      </c>
      <c r="K61" s="62" t="s">
        <v>313</v>
      </c>
      <c r="L61" s="64" t="s">
        <v>314</v>
      </c>
      <c r="M61" s="25" t="s">
        <v>315</v>
      </c>
      <c r="N61" s="25" t="s">
        <v>316</v>
      </c>
      <c r="O61" s="25"/>
      <c r="P61" s="32" t="s">
        <v>69</v>
      </c>
    </row>
    <row r="62" s="4" customFormat="1" ht="244" customHeight="1" spans="1:16">
      <c r="A62" s="25">
        <v>51</v>
      </c>
      <c r="B62" s="28" t="s">
        <v>317</v>
      </c>
      <c r="C62" s="28" t="s">
        <v>318</v>
      </c>
      <c r="D62" s="30" t="s">
        <v>319</v>
      </c>
      <c r="E62" s="30" t="s">
        <v>34</v>
      </c>
      <c r="F62" s="36">
        <v>300000</v>
      </c>
      <c r="G62" s="36">
        <v>10000</v>
      </c>
      <c r="H62" s="27" t="s">
        <v>24</v>
      </c>
      <c r="I62" s="27">
        <v>610</v>
      </c>
      <c r="J62" s="65" t="s">
        <v>320</v>
      </c>
      <c r="K62" s="65" t="s">
        <v>321</v>
      </c>
      <c r="L62" s="65" t="s">
        <v>322</v>
      </c>
      <c r="M62" s="25" t="s">
        <v>315</v>
      </c>
      <c r="N62" s="25" t="s">
        <v>316</v>
      </c>
      <c r="O62" s="25"/>
      <c r="P62" s="25" t="s">
        <v>30</v>
      </c>
    </row>
    <row r="63" s="4" customFormat="1" ht="315" customHeight="1" spans="1:16">
      <c r="A63" s="25">
        <v>52</v>
      </c>
      <c r="B63" s="28" t="s">
        <v>323</v>
      </c>
      <c r="C63" s="28" t="s">
        <v>324</v>
      </c>
      <c r="D63" s="25" t="s">
        <v>111</v>
      </c>
      <c r="E63" s="30" t="s">
        <v>34</v>
      </c>
      <c r="F63" s="30">
        <v>30000</v>
      </c>
      <c r="G63" s="30">
        <v>5000</v>
      </c>
      <c r="H63" s="27" t="s">
        <v>24</v>
      </c>
      <c r="I63" s="27">
        <v>2213</v>
      </c>
      <c r="J63" s="33" t="s">
        <v>325</v>
      </c>
      <c r="K63" s="33" t="s">
        <v>326</v>
      </c>
      <c r="L63" s="29" t="s">
        <v>327</v>
      </c>
      <c r="M63" s="25" t="s">
        <v>328</v>
      </c>
      <c r="N63" s="25" t="s">
        <v>329</v>
      </c>
      <c r="O63" s="25"/>
      <c r="P63" s="32"/>
    </row>
    <row r="64" s="4" customFormat="1" ht="120" customHeight="1" spans="1:16">
      <c r="A64" s="25">
        <v>53</v>
      </c>
      <c r="B64" s="33" t="s">
        <v>330</v>
      </c>
      <c r="C64" s="33" t="s">
        <v>331</v>
      </c>
      <c r="D64" s="25" t="s">
        <v>95</v>
      </c>
      <c r="E64" s="30" t="s">
        <v>34</v>
      </c>
      <c r="F64" s="25">
        <v>3500</v>
      </c>
      <c r="G64" s="25">
        <v>1300</v>
      </c>
      <c r="H64" s="25" t="s">
        <v>24</v>
      </c>
      <c r="I64" s="27">
        <v>1660</v>
      </c>
      <c r="J64" s="29" t="s">
        <v>332</v>
      </c>
      <c r="K64" s="25" t="s">
        <v>165</v>
      </c>
      <c r="L64" s="25" t="s">
        <v>333</v>
      </c>
      <c r="M64" s="25" t="s">
        <v>328</v>
      </c>
      <c r="N64" s="25" t="s">
        <v>329</v>
      </c>
      <c r="O64" s="25"/>
      <c r="P64" s="32"/>
    </row>
    <row r="65" s="4" customFormat="1" ht="180" spans="1:16">
      <c r="A65" s="25">
        <v>54</v>
      </c>
      <c r="B65" s="28" t="s">
        <v>334</v>
      </c>
      <c r="C65" s="28" t="s">
        <v>335</v>
      </c>
      <c r="D65" s="30" t="s">
        <v>33</v>
      </c>
      <c r="E65" s="30" t="s">
        <v>34</v>
      </c>
      <c r="F65" s="30">
        <v>300000</v>
      </c>
      <c r="G65" s="30">
        <v>10000</v>
      </c>
      <c r="H65" s="27" t="s">
        <v>24</v>
      </c>
      <c r="I65" s="27">
        <v>1631</v>
      </c>
      <c r="J65" s="27" t="s">
        <v>336</v>
      </c>
      <c r="K65" s="67" t="s">
        <v>337</v>
      </c>
      <c r="L65" s="68" t="s">
        <v>338</v>
      </c>
      <c r="M65" s="25" t="s">
        <v>339</v>
      </c>
      <c r="N65" s="25" t="s">
        <v>316</v>
      </c>
      <c r="O65" s="25"/>
      <c r="P65" s="32" t="s">
        <v>69</v>
      </c>
    </row>
    <row r="66" s="4" customFormat="1" ht="169" customHeight="1" spans="1:16">
      <c r="A66" s="25">
        <v>55</v>
      </c>
      <c r="B66" s="28" t="s">
        <v>340</v>
      </c>
      <c r="C66" s="28" t="s">
        <v>341</v>
      </c>
      <c r="D66" s="30" t="s">
        <v>255</v>
      </c>
      <c r="E66" s="30" t="s">
        <v>34</v>
      </c>
      <c r="F66" s="30">
        <v>50000</v>
      </c>
      <c r="G66" s="66">
        <v>5000</v>
      </c>
      <c r="H66" s="27" t="s">
        <v>24</v>
      </c>
      <c r="I66" s="27">
        <v>737</v>
      </c>
      <c r="J66" s="27" t="s">
        <v>342</v>
      </c>
      <c r="K66" s="27" t="s">
        <v>343</v>
      </c>
      <c r="L66" s="29" t="s">
        <v>344</v>
      </c>
      <c r="M66" s="25" t="s">
        <v>345</v>
      </c>
      <c r="N66" s="25" t="s">
        <v>316</v>
      </c>
      <c r="O66" s="25"/>
      <c r="P66" s="32" t="s">
        <v>49</v>
      </c>
    </row>
    <row r="67" s="4" customFormat="1" ht="113" customHeight="1" spans="1:16">
      <c r="A67" s="25">
        <v>56</v>
      </c>
      <c r="B67" s="28" t="s">
        <v>346</v>
      </c>
      <c r="C67" s="28" t="s">
        <v>347</v>
      </c>
      <c r="D67" s="30" t="s">
        <v>348</v>
      </c>
      <c r="E67" s="30" t="s">
        <v>34</v>
      </c>
      <c r="F67" s="30">
        <v>50000</v>
      </c>
      <c r="G67" s="30">
        <v>5000</v>
      </c>
      <c r="H67" s="27" t="s">
        <v>24</v>
      </c>
      <c r="I67" s="27">
        <v>1785</v>
      </c>
      <c r="J67" s="27" t="s">
        <v>349</v>
      </c>
      <c r="K67" s="27" t="s">
        <v>350</v>
      </c>
      <c r="L67" s="25" t="s">
        <v>351</v>
      </c>
      <c r="M67" s="25" t="s">
        <v>352</v>
      </c>
      <c r="N67" s="25" t="s">
        <v>29</v>
      </c>
      <c r="O67" s="25"/>
      <c r="P67" s="32"/>
    </row>
    <row r="68" s="4" customFormat="1" ht="36" customHeight="1" spans="1:16">
      <c r="A68" s="20" t="s">
        <v>353</v>
      </c>
      <c r="B68" s="21"/>
      <c r="C68" s="22"/>
      <c r="D68" s="30"/>
      <c r="E68" s="30"/>
      <c r="F68" s="35"/>
      <c r="G68" s="30"/>
      <c r="H68" s="27"/>
      <c r="I68" s="42"/>
      <c r="J68" s="27"/>
      <c r="K68" s="27"/>
      <c r="L68" s="25"/>
      <c r="M68" s="25"/>
      <c r="N68" s="25"/>
      <c r="O68" s="25"/>
      <c r="P68" s="32"/>
    </row>
    <row r="69" s="4" customFormat="1" ht="150" customHeight="1" spans="1:16">
      <c r="A69" s="25">
        <v>57</v>
      </c>
      <c r="B69" s="26" t="s">
        <v>354</v>
      </c>
      <c r="C69" s="26" t="s">
        <v>355</v>
      </c>
      <c r="D69" s="27">
        <v>2022</v>
      </c>
      <c r="E69" s="25" t="s">
        <v>23</v>
      </c>
      <c r="F69" s="31">
        <v>1378</v>
      </c>
      <c r="G69" s="31">
        <v>728</v>
      </c>
      <c r="H69" s="27" t="s">
        <v>35</v>
      </c>
      <c r="I69" s="25">
        <v>680</v>
      </c>
      <c r="J69" s="27" t="s">
        <v>356</v>
      </c>
      <c r="K69" s="27" t="s">
        <v>165</v>
      </c>
      <c r="L69" s="25" t="s">
        <v>165</v>
      </c>
      <c r="M69" s="25" t="s">
        <v>199</v>
      </c>
      <c r="N69" s="25" t="s">
        <v>271</v>
      </c>
      <c r="O69" s="25"/>
      <c r="P69" s="32"/>
    </row>
    <row r="70" s="4" customFormat="1" ht="325" customHeight="1" spans="1:16">
      <c r="A70" s="25">
        <v>58</v>
      </c>
      <c r="B70" s="26" t="s">
        <v>357</v>
      </c>
      <c r="C70" s="26" t="s">
        <v>358</v>
      </c>
      <c r="D70" s="27">
        <v>2022</v>
      </c>
      <c r="E70" s="25" t="s">
        <v>23</v>
      </c>
      <c r="F70" s="31">
        <v>6754</v>
      </c>
      <c r="G70" s="31">
        <v>3300</v>
      </c>
      <c r="H70" s="27" t="s">
        <v>35</v>
      </c>
      <c r="I70" s="25">
        <v>0</v>
      </c>
      <c r="J70" s="27" t="s">
        <v>359</v>
      </c>
      <c r="K70" s="27" t="s">
        <v>263</v>
      </c>
      <c r="L70" s="27" t="s">
        <v>264</v>
      </c>
      <c r="M70" s="25" t="s">
        <v>199</v>
      </c>
      <c r="N70" s="25" t="s">
        <v>266</v>
      </c>
      <c r="O70" s="25"/>
      <c r="P70" s="32"/>
    </row>
    <row r="71" s="4" customFormat="1" ht="229" customHeight="1" spans="1:16">
      <c r="A71" s="25">
        <v>59</v>
      </c>
      <c r="B71" s="26" t="s">
        <v>360</v>
      </c>
      <c r="C71" s="26" t="s">
        <v>361</v>
      </c>
      <c r="D71" s="27" t="s">
        <v>59</v>
      </c>
      <c r="E71" s="25" t="s">
        <v>23</v>
      </c>
      <c r="F71" s="31">
        <v>7100</v>
      </c>
      <c r="G71" s="31">
        <v>3500</v>
      </c>
      <c r="H71" s="27" t="s">
        <v>35</v>
      </c>
      <c r="I71" s="25">
        <v>0</v>
      </c>
      <c r="J71" s="27" t="s">
        <v>359</v>
      </c>
      <c r="K71" s="33" t="s">
        <v>362</v>
      </c>
      <c r="L71" s="27" t="s">
        <v>264</v>
      </c>
      <c r="M71" s="25" t="s">
        <v>199</v>
      </c>
      <c r="N71" s="25" t="s">
        <v>266</v>
      </c>
      <c r="O71" s="25"/>
      <c r="P71" s="25" t="s">
        <v>40</v>
      </c>
    </row>
    <row r="72" s="4" customFormat="1" ht="131" customHeight="1" spans="1:16">
      <c r="A72" s="25">
        <v>60</v>
      </c>
      <c r="B72" s="29" t="s">
        <v>363</v>
      </c>
      <c r="C72" s="29" t="s">
        <v>364</v>
      </c>
      <c r="D72" s="25">
        <v>2022</v>
      </c>
      <c r="E72" s="25" t="s">
        <v>23</v>
      </c>
      <c r="F72" s="25">
        <v>20000</v>
      </c>
      <c r="G72" s="25">
        <v>5000</v>
      </c>
      <c r="H72" s="25" t="s">
        <v>35</v>
      </c>
      <c r="I72" s="64">
        <v>50</v>
      </c>
      <c r="J72" s="62" t="s">
        <v>365</v>
      </c>
      <c r="K72" s="62" t="s">
        <v>366</v>
      </c>
      <c r="L72" s="64" t="s">
        <v>367</v>
      </c>
      <c r="M72" s="25" t="s">
        <v>199</v>
      </c>
      <c r="N72" s="25" t="s">
        <v>266</v>
      </c>
      <c r="O72" s="25"/>
      <c r="P72" s="32" t="s">
        <v>182</v>
      </c>
    </row>
    <row r="73" s="4" customFormat="1" ht="205" customHeight="1" spans="1:16">
      <c r="A73" s="25">
        <v>61</v>
      </c>
      <c r="B73" s="29" t="s">
        <v>368</v>
      </c>
      <c r="C73" s="29" t="s">
        <v>369</v>
      </c>
      <c r="D73" s="25">
        <v>2022</v>
      </c>
      <c r="E73" s="25" t="s">
        <v>23</v>
      </c>
      <c r="F73" s="25">
        <v>2800</v>
      </c>
      <c r="G73" s="25">
        <v>2800</v>
      </c>
      <c r="H73" s="25" t="s">
        <v>24</v>
      </c>
      <c r="I73" s="25">
        <v>0</v>
      </c>
      <c r="J73" s="33" t="s">
        <v>370</v>
      </c>
      <c r="K73" s="27"/>
      <c r="L73" s="25" t="s">
        <v>371</v>
      </c>
      <c r="M73" s="25" t="s">
        <v>166</v>
      </c>
      <c r="N73" s="25" t="s">
        <v>167</v>
      </c>
      <c r="O73" s="25"/>
      <c r="P73" s="32"/>
    </row>
    <row r="74" s="4" customFormat="1" ht="93" customHeight="1" spans="1:16">
      <c r="A74" s="25">
        <v>62</v>
      </c>
      <c r="B74" s="29" t="s">
        <v>372</v>
      </c>
      <c r="C74" s="29" t="s">
        <v>373</v>
      </c>
      <c r="D74" s="25">
        <v>2022</v>
      </c>
      <c r="E74" s="25" t="s">
        <v>23</v>
      </c>
      <c r="F74" s="25">
        <v>540</v>
      </c>
      <c r="G74" s="25">
        <v>540</v>
      </c>
      <c r="H74" s="25" t="s">
        <v>24</v>
      </c>
      <c r="I74" s="27">
        <v>0</v>
      </c>
      <c r="J74" s="27" t="s">
        <v>164</v>
      </c>
      <c r="K74" s="27" t="s">
        <v>165</v>
      </c>
      <c r="L74" s="25" t="s">
        <v>165</v>
      </c>
      <c r="M74" s="25" t="s">
        <v>166</v>
      </c>
      <c r="N74" s="25" t="s">
        <v>167</v>
      </c>
      <c r="O74" s="25"/>
      <c r="P74" s="32"/>
    </row>
    <row r="75" s="4" customFormat="1" ht="283" customHeight="1" spans="1:16">
      <c r="A75" s="25">
        <v>63</v>
      </c>
      <c r="B75" s="28" t="s">
        <v>374</v>
      </c>
      <c r="C75" s="28" t="s">
        <v>375</v>
      </c>
      <c r="D75" s="30" t="s">
        <v>59</v>
      </c>
      <c r="E75" s="25" t="s">
        <v>23</v>
      </c>
      <c r="F75" s="30">
        <v>18000</v>
      </c>
      <c r="G75" s="30">
        <v>5000</v>
      </c>
      <c r="H75" s="27" t="s">
        <v>24</v>
      </c>
      <c r="I75" s="27">
        <v>0</v>
      </c>
      <c r="J75" s="33" t="s">
        <v>376</v>
      </c>
      <c r="K75" s="33" t="s">
        <v>377</v>
      </c>
      <c r="L75" s="29" t="s">
        <v>378</v>
      </c>
      <c r="M75" s="25" t="s">
        <v>62</v>
      </c>
      <c r="N75" s="25" t="s">
        <v>379</v>
      </c>
      <c r="O75" s="25"/>
      <c r="P75" s="32"/>
    </row>
    <row r="76" s="4" customFormat="1" ht="205" customHeight="1" spans="1:16">
      <c r="A76" s="25">
        <v>64</v>
      </c>
      <c r="B76" s="33" t="s">
        <v>380</v>
      </c>
      <c r="C76" s="33" t="s">
        <v>381</v>
      </c>
      <c r="D76" s="30" t="s">
        <v>59</v>
      </c>
      <c r="E76" s="25" t="s">
        <v>23</v>
      </c>
      <c r="F76" s="27">
        <v>8700</v>
      </c>
      <c r="G76" s="27">
        <v>3500</v>
      </c>
      <c r="H76" s="27" t="s">
        <v>35</v>
      </c>
      <c r="I76" s="27">
        <v>790.6</v>
      </c>
      <c r="J76" s="29" t="s">
        <v>382</v>
      </c>
      <c r="K76" s="25" t="s">
        <v>383</v>
      </c>
      <c r="L76" s="29" t="s">
        <v>384</v>
      </c>
      <c r="M76" s="25" t="s">
        <v>62</v>
      </c>
      <c r="N76" s="25" t="s">
        <v>379</v>
      </c>
      <c r="O76" s="25"/>
      <c r="P76" s="32"/>
    </row>
    <row r="77" s="4" customFormat="1" ht="247" customHeight="1" spans="1:16">
      <c r="A77" s="25">
        <v>65</v>
      </c>
      <c r="B77" s="26" t="s">
        <v>385</v>
      </c>
      <c r="C77" s="26" t="s">
        <v>386</v>
      </c>
      <c r="D77" s="27">
        <v>2022</v>
      </c>
      <c r="E77" s="25" t="s">
        <v>23</v>
      </c>
      <c r="F77" s="31">
        <v>2680</v>
      </c>
      <c r="G77" s="31">
        <v>980</v>
      </c>
      <c r="H77" s="27" t="s">
        <v>35</v>
      </c>
      <c r="I77" s="25">
        <v>900</v>
      </c>
      <c r="J77" s="27" t="s">
        <v>387</v>
      </c>
      <c r="K77" s="27" t="s">
        <v>388</v>
      </c>
      <c r="L77" s="25" t="s">
        <v>389</v>
      </c>
      <c r="M77" s="25" t="s">
        <v>85</v>
      </c>
      <c r="N77" s="25" t="s">
        <v>266</v>
      </c>
      <c r="O77" s="25"/>
      <c r="P77" s="32"/>
    </row>
    <row r="78" s="4" customFormat="1" ht="325" customHeight="1" spans="1:16">
      <c r="A78" s="25">
        <v>66</v>
      </c>
      <c r="B78" s="33" t="s">
        <v>390</v>
      </c>
      <c r="C78" s="33" t="s">
        <v>391</v>
      </c>
      <c r="D78" s="25" t="s">
        <v>59</v>
      </c>
      <c r="E78" s="27" t="s">
        <v>23</v>
      </c>
      <c r="F78" s="25">
        <v>7000</v>
      </c>
      <c r="G78" s="25">
        <v>3000</v>
      </c>
      <c r="H78" s="25" t="s">
        <v>35</v>
      </c>
      <c r="I78" s="25">
        <v>0</v>
      </c>
      <c r="J78" s="29" t="s">
        <v>392</v>
      </c>
      <c r="K78" s="29" t="s">
        <v>393</v>
      </c>
      <c r="L78" s="29" t="s">
        <v>394</v>
      </c>
      <c r="M78" s="25" t="s">
        <v>395</v>
      </c>
      <c r="N78" s="25" t="s">
        <v>396</v>
      </c>
      <c r="O78" s="25"/>
      <c r="P78" s="25" t="s">
        <v>69</v>
      </c>
    </row>
    <row r="79" s="4" customFormat="1" ht="125" customHeight="1" spans="1:16">
      <c r="A79" s="25">
        <v>67</v>
      </c>
      <c r="B79" s="29" t="s">
        <v>397</v>
      </c>
      <c r="C79" s="29" t="s">
        <v>398</v>
      </c>
      <c r="D79" s="30" t="s">
        <v>59</v>
      </c>
      <c r="E79" s="25" t="s">
        <v>23</v>
      </c>
      <c r="F79" s="25">
        <v>2162.57</v>
      </c>
      <c r="G79" s="25">
        <v>2000</v>
      </c>
      <c r="H79" s="27" t="s">
        <v>35</v>
      </c>
      <c r="I79" s="25">
        <v>2000</v>
      </c>
      <c r="J79" s="27" t="s">
        <v>399</v>
      </c>
      <c r="K79" s="27" t="s">
        <v>165</v>
      </c>
      <c r="L79" s="25" t="s">
        <v>165</v>
      </c>
      <c r="M79" s="25" t="s">
        <v>400</v>
      </c>
      <c r="N79" s="25" t="s">
        <v>266</v>
      </c>
      <c r="O79" s="25"/>
      <c r="P79" s="32"/>
    </row>
    <row r="80" s="4" customFormat="1" ht="140" customHeight="1" spans="1:16">
      <c r="A80" s="25">
        <v>68</v>
      </c>
      <c r="B80" s="29" t="s">
        <v>401</v>
      </c>
      <c r="C80" s="29" t="s">
        <v>402</v>
      </c>
      <c r="D80" s="25" t="s">
        <v>95</v>
      </c>
      <c r="E80" s="30" t="s">
        <v>34</v>
      </c>
      <c r="F80" s="25">
        <v>1200</v>
      </c>
      <c r="G80" s="25">
        <v>1089</v>
      </c>
      <c r="H80" s="25" t="s">
        <v>24</v>
      </c>
      <c r="I80" s="25">
        <v>850</v>
      </c>
      <c r="J80" s="27" t="s">
        <v>403</v>
      </c>
      <c r="K80" s="27" t="s">
        <v>404</v>
      </c>
      <c r="L80" s="25" t="s">
        <v>405</v>
      </c>
      <c r="M80" s="25" t="s">
        <v>406</v>
      </c>
      <c r="N80" s="25" t="s">
        <v>407</v>
      </c>
      <c r="O80" s="25"/>
      <c r="P80" s="32"/>
    </row>
    <row r="81" s="4" customFormat="1" ht="230" customHeight="1" spans="1:16">
      <c r="A81" s="25">
        <v>69</v>
      </c>
      <c r="B81" s="29" t="s">
        <v>408</v>
      </c>
      <c r="C81" s="29" t="s">
        <v>409</v>
      </c>
      <c r="D81" s="30" t="s">
        <v>95</v>
      </c>
      <c r="E81" s="30" t="s">
        <v>34</v>
      </c>
      <c r="F81" s="25">
        <v>13574</v>
      </c>
      <c r="G81" s="25">
        <v>3000</v>
      </c>
      <c r="H81" s="25" t="s">
        <v>35</v>
      </c>
      <c r="I81" s="25">
        <v>1979</v>
      </c>
      <c r="J81" s="29" t="s">
        <v>410</v>
      </c>
      <c r="K81" s="29" t="s">
        <v>411</v>
      </c>
      <c r="L81" s="29" t="s">
        <v>412</v>
      </c>
      <c r="M81" s="25" t="s">
        <v>289</v>
      </c>
      <c r="N81" s="25" t="s">
        <v>379</v>
      </c>
      <c r="O81" s="25"/>
      <c r="P81" s="32" t="s">
        <v>69</v>
      </c>
    </row>
    <row r="82" s="4" customFormat="1" ht="162" customHeight="1" spans="1:16">
      <c r="A82" s="25">
        <v>70</v>
      </c>
      <c r="B82" s="29" t="s">
        <v>413</v>
      </c>
      <c r="C82" s="29" t="s">
        <v>414</v>
      </c>
      <c r="D82" s="25" t="s">
        <v>95</v>
      </c>
      <c r="E82" s="25" t="s">
        <v>34</v>
      </c>
      <c r="F82" s="25">
        <v>11500</v>
      </c>
      <c r="G82" s="25">
        <v>5500</v>
      </c>
      <c r="H82" s="27" t="s">
        <v>35</v>
      </c>
      <c r="I82" s="69">
        <v>5600</v>
      </c>
      <c r="J82" s="70" t="s">
        <v>415</v>
      </c>
      <c r="K82" s="70" t="s">
        <v>416</v>
      </c>
      <c r="L82" s="71" t="s">
        <v>417</v>
      </c>
      <c r="M82" s="25" t="s">
        <v>289</v>
      </c>
      <c r="N82" s="25" t="s">
        <v>418</v>
      </c>
      <c r="O82" s="25"/>
      <c r="P82" s="32"/>
    </row>
    <row r="83" s="4" customFormat="1" ht="144" customHeight="1" spans="1:16">
      <c r="A83" s="25">
        <v>71</v>
      </c>
      <c r="B83" s="33" t="s">
        <v>419</v>
      </c>
      <c r="C83" s="33" t="s">
        <v>420</v>
      </c>
      <c r="D83" s="27">
        <v>2022</v>
      </c>
      <c r="E83" s="25" t="s">
        <v>23</v>
      </c>
      <c r="F83" s="27">
        <v>10000</v>
      </c>
      <c r="G83" s="27">
        <v>9000</v>
      </c>
      <c r="H83" s="27" t="s">
        <v>24</v>
      </c>
      <c r="I83" s="27">
        <v>1100</v>
      </c>
      <c r="J83" s="72" t="s">
        <v>421</v>
      </c>
      <c r="K83" s="73"/>
      <c r="L83" s="33" t="s">
        <v>422</v>
      </c>
      <c r="M83" s="25" t="s">
        <v>289</v>
      </c>
      <c r="N83" s="25" t="s">
        <v>379</v>
      </c>
      <c r="O83" s="25"/>
      <c r="P83" s="32"/>
    </row>
    <row r="84" s="4" customFormat="1" ht="207" customHeight="1" spans="1:16">
      <c r="A84" s="25">
        <v>72</v>
      </c>
      <c r="B84" s="28" t="s">
        <v>423</v>
      </c>
      <c r="C84" s="28" t="s">
        <v>424</v>
      </c>
      <c r="D84" s="30" t="s">
        <v>95</v>
      </c>
      <c r="E84" s="30" t="s">
        <v>34</v>
      </c>
      <c r="F84" s="30">
        <v>5000</v>
      </c>
      <c r="G84" s="30">
        <v>5000</v>
      </c>
      <c r="H84" s="27" t="s">
        <v>24</v>
      </c>
      <c r="I84" s="25">
        <v>370</v>
      </c>
      <c r="J84" s="29" t="s">
        <v>425</v>
      </c>
      <c r="K84" s="27" t="s">
        <v>54</v>
      </c>
      <c r="L84" s="29" t="s">
        <v>426</v>
      </c>
      <c r="M84" s="25" t="s">
        <v>345</v>
      </c>
      <c r="N84" s="25" t="s">
        <v>396</v>
      </c>
      <c r="O84" s="25"/>
      <c r="P84" s="32" t="s">
        <v>69</v>
      </c>
    </row>
    <row r="85" s="4" customFormat="1" ht="334" customHeight="1" spans="1:16">
      <c r="A85" s="25">
        <v>73</v>
      </c>
      <c r="B85" s="29" t="s">
        <v>427</v>
      </c>
      <c r="C85" s="29" t="s">
        <v>428</v>
      </c>
      <c r="D85" s="25" t="s">
        <v>280</v>
      </c>
      <c r="E85" s="25" t="s">
        <v>23</v>
      </c>
      <c r="F85" s="25">
        <v>37365</v>
      </c>
      <c r="G85" s="25">
        <v>15000</v>
      </c>
      <c r="H85" s="25" t="s">
        <v>35</v>
      </c>
      <c r="I85" s="25">
        <v>3033</v>
      </c>
      <c r="J85" s="33" t="s">
        <v>429</v>
      </c>
      <c r="K85" s="27" t="s">
        <v>97</v>
      </c>
      <c r="L85" s="25" t="s">
        <v>430</v>
      </c>
      <c r="M85" s="25" t="s">
        <v>345</v>
      </c>
      <c r="N85" s="25" t="s">
        <v>396</v>
      </c>
      <c r="O85" s="25"/>
      <c r="P85" s="25" t="s">
        <v>40</v>
      </c>
    </row>
    <row r="86" s="4" customFormat="1" ht="275" customHeight="1" spans="1:16">
      <c r="A86" s="25">
        <v>74</v>
      </c>
      <c r="B86" s="28" t="s">
        <v>431</v>
      </c>
      <c r="C86" s="28" t="s">
        <v>432</v>
      </c>
      <c r="D86" s="30" t="s">
        <v>95</v>
      </c>
      <c r="E86" s="30" t="s">
        <v>34</v>
      </c>
      <c r="F86" s="30">
        <v>8000</v>
      </c>
      <c r="G86" s="30">
        <v>8000</v>
      </c>
      <c r="H86" s="27" t="s">
        <v>35</v>
      </c>
      <c r="I86" s="27">
        <v>9420</v>
      </c>
      <c r="J86" s="40" t="s">
        <v>433</v>
      </c>
      <c r="K86" s="29" t="s">
        <v>434</v>
      </c>
      <c r="L86" s="29" t="s">
        <v>435</v>
      </c>
      <c r="M86" s="25" t="s">
        <v>436</v>
      </c>
      <c r="N86" s="25" t="s">
        <v>396</v>
      </c>
      <c r="O86" s="25"/>
      <c r="P86" s="32" t="s">
        <v>69</v>
      </c>
    </row>
  </sheetData>
  <autoFilter ref="A4:O86">
    <extLst/>
  </autoFilter>
  <mergeCells count="12">
    <mergeCell ref="A1:B1"/>
    <mergeCell ref="A2:P2"/>
    <mergeCell ref="A3:B3"/>
    <mergeCell ref="N3:P3"/>
    <mergeCell ref="A5:C5"/>
    <mergeCell ref="A6:C6"/>
    <mergeCell ref="A26:C26"/>
    <mergeCell ref="A36:C36"/>
    <mergeCell ref="A41:C41"/>
    <mergeCell ref="A53:C53"/>
    <mergeCell ref="A60:C60"/>
    <mergeCell ref="A68:C68"/>
  </mergeCells>
  <hyperlinks>
    <hyperlink ref="M44" r:id="rId1" display="吴巧英" tooltip="http://www.ruyuan.gov.cn/zwgk/ldzc/xrd/content/post_229769.html"/>
  </hyperlinks>
  <pageMargins left="0.751388888888889" right="0.751388888888889" top="0.550694444444444" bottom="0.629861111111111" header="0.5" footer="0.5"/>
  <pageSetup paperSize="9" scale="3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乳源瑶族自治县2022年重点建设项目计划（草案）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Hiko</cp:lastModifiedBy>
  <dcterms:created xsi:type="dcterms:W3CDTF">2021-09-14T14:54:00Z</dcterms:created>
  <dcterms:modified xsi:type="dcterms:W3CDTF">2023-07-12T01:13:56Z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EBABB2B0550B47078D1CBCF36D7BCD6B</vt:lpwstr>
  </property>
</Properties>
</file>