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Sheet2 (2)" sheetId="1" r:id="rId1"/>
  </sheets>
  <definedNames>
    <definedName name="_xlnm.Print_Titles" localSheetId="0">'Sheet2 (2)'!$4:$5</definedName>
    <definedName name="_xlnm.Print_Area" localSheetId="0">'Sheet2 (2)'!$A$1:$N$81</definedName>
    <definedName name="_xlnm._FilterDatabase" localSheetId="0" hidden="1">'Sheet2 (2)'!$A$4:$N$81</definedName>
  </definedNames>
  <calcPr fullCalcOnLoad="1"/>
</workbook>
</file>

<file path=xl/sharedStrings.xml><?xml version="1.0" encoding="utf-8"?>
<sst xmlns="http://schemas.openxmlformats.org/spreadsheetml/2006/main" count="669" uniqueCount="399">
  <si>
    <t>乳源瑶族自治县2023年1-3月重点建设项目进展情况表</t>
  </si>
  <si>
    <t>投资单位：万元</t>
  </si>
  <si>
    <t>序号</t>
  </si>
  <si>
    <t>项目名称</t>
  </si>
  <si>
    <t>建设内容及规模</t>
  </si>
  <si>
    <t>建设起止年限</t>
  </si>
  <si>
    <t>建设阶段（续建/新开工）</t>
  </si>
  <si>
    <t>总投资</t>
  </si>
  <si>
    <t>2023年计划投资</t>
  </si>
  <si>
    <t>1-3月完成投资</t>
  </si>
  <si>
    <t>进展情况</t>
  </si>
  <si>
    <t>存在问题</t>
  </si>
  <si>
    <t>下一步措施</t>
  </si>
  <si>
    <t>牵头责任单位</t>
  </si>
  <si>
    <t>挂点县领导</t>
  </si>
  <si>
    <t>备注</t>
  </si>
  <si>
    <t>合计（69项）</t>
  </si>
  <si>
    <t>一、工业项目（25项）</t>
  </si>
  <si>
    <t>年产3万吨锂离子正极材料磷酸铁锂建设项目</t>
  </si>
  <si>
    <t>年产3万吨磷酸铁锂。</t>
  </si>
  <si>
    <t>2022-2023</t>
  </si>
  <si>
    <t>续建</t>
  </si>
  <si>
    <t>工程总进度完成42%：1、厂房五A区主体结构完成50%；C区主体结构完成80%；2、厂房五D区主体结构完成70%；3、厂房四和厂房六基础已完成；4、厂房五室内地面以下管线完成90%；5、厂房五B区主体结构完成、屋面底瓦安装完成90%；6、厂房五B区辊道炉基础完成60%；8、厂房四五六室外道路完成60%。</t>
  </si>
  <si>
    <t>/</t>
  </si>
  <si>
    <t>加快项目建设</t>
  </si>
  <si>
    <t>县高新区管委会</t>
  </si>
  <si>
    <t>张军</t>
  </si>
  <si>
    <t>省重点
市重点</t>
  </si>
  <si>
    <t>乳源县东阳光新型宠物药制剂项目</t>
  </si>
  <si>
    <t>占地面积40000平方米，建筑面积63000平方米，新建辅助车间、质检车间、体内制剂车间、体内制剂中试车间、体外制剂车间、独立车间、丙类仓库和相关辅助设施，购置生产、研发等设备以及相关仪器。</t>
  </si>
  <si>
    <t>2020-2023</t>
  </si>
  <si>
    <t>已完成厂区主干道路修整，动力车间周边路沿石铺设，合成三机电安装工程开标，自控工程开标，反应釜验收，罐区共9个罐子验收及就位，合成三液氮罐验收及就位，辅助车间一楼计量中心验收工作，正在进行厂区计划用地的绿化种植（进度约85%）</t>
  </si>
  <si>
    <t>进行厂区计划用地绿化种植；进行厂区主干道沥青铺设；进行停车场车棚制作；合成三车间机电安装工程入场施工；进行自控阀门、纯水系统、辅助车间实验室招标；进行搪玻璃反应釜、离心机、耙式干燥机设备远程验收及发货；进行丙类仓库库房装修方案制定。</t>
  </si>
  <si>
    <t>县工信局</t>
  </si>
  <si>
    <t>广东欧莱高新材料项目</t>
  </si>
  <si>
    <r>
      <t>项目规划总用地面积约156亩，分两期实施。建设生产车间、等仓库、办公楼、宿舍食堂及配套设施，总建筑面积约7.5万</t>
    </r>
    <r>
      <rPr>
        <sz val="11"/>
        <rFont val="宋体"/>
        <family val="0"/>
      </rPr>
      <t>㎡</t>
    </r>
    <r>
      <rPr>
        <sz val="11"/>
        <rFont val="仿宋_GB2312"/>
        <family val="3"/>
      </rPr>
      <t>：生产高纯铜、钼合金、镍合金等高纯材料和靶材坯料。</t>
    </r>
  </si>
  <si>
    <t>2023-2024</t>
  </si>
  <si>
    <t>新开工</t>
  </si>
  <si>
    <t>项目未动工，正在确定施工方，完成后进行施工许可证报批。</t>
  </si>
  <si>
    <t>取得施工许可证，尽快落地建设</t>
  </si>
  <si>
    <t>林欣</t>
  </si>
  <si>
    <t>市重点</t>
  </si>
  <si>
    <t>乳源珍好道地中药材全产业链建设项目</t>
  </si>
  <si>
    <t>用地约47亩，建设前处理车间、提取
车间、制剂车间、仓储用房、检测用
房、办公楼、食堂宿舍等生产及附属
用房21700平方米，购置生产、检测、
行政办公等设备213台（套）。计划
总投资15827万元（含土地购置及厂
房建造等），其中固定资产建设投资
14327万元，占总投资的90.5%，铺
底流动资金1500万元，占总投资的9.5%。</t>
  </si>
  <si>
    <t>2022-2024</t>
  </si>
  <si>
    <t>投资方已于3月15日完成招投标，目前正在进行设计修改等，环评、能评正在进行。</t>
  </si>
  <si>
    <t>加紧完成各项报批手续</t>
  </si>
  <si>
    <t>秦正京</t>
  </si>
  <si>
    <t>乳源县卓特新能源智能装备生产线新建项目</t>
  </si>
  <si>
    <t>占地面积约50亩，建设新能源智能制造生产线项目。</t>
  </si>
  <si>
    <t>2023-2025</t>
  </si>
  <si>
    <t>未动工</t>
  </si>
  <si>
    <t>因投资方资金问题，项目暂时无进展</t>
  </si>
  <si>
    <t>加强沟通联系，促进项目尽快落地</t>
  </si>
  <si>
    <t>肖俊青</t>
  </si>
  <si>
    <t>广东（乳源）禾康精细化工项目（二期）</t>
  </si>
  <si>
    <t>项目计划总投资23820万元，购入先进自动化设备建设生产车间及相关配套设施，包括，在新建的甲类车间B、C、D、E和F、G共6个车间内分别建设年产500吨苯酰菌胺、1000吨噻呋酰胺、200吨乙呋草黄、3000吨吡唑醚菌酯、3000吨丙硫菌唑总计年产9500吨农药原药6条生产线，在甲类车间B内建设年产800吨2-甲基4-二氟甲基-1.3-噻唑-5-甲酸中间体生产线1条，同时建设地上甲类区、甲类仓库A(含危废仓)、甲类仓库B、丙类仓库B、丙类仓库C、公用工程车间、总控室和综合楼等配套设施。</t>
  </si>
  <si>
    <t>1.一期工程年产1万吨克菌丹进入试生产阶段；2.年产9500吨农药原药和年产800吨化学中间体建设项目的环评和安评进行中。</t>
  </si>
  <si>
    <t>企业没有外部管廊，目前企业急需外部管廊连接氯气管道。</t>
  </si>
  <si>
    <t>全力配合相关单位解决存在问题</t>
  </si>
  <si>
    <t>唐保生</t>
  </si>
  <si>
    <t>鸿源环保科技1.5万吨/年废有机溶剂综合利用项目</t>
  </si>
  <si>
    <t>占地约16.8亩，建设年处理1.5万吨/年废有机溶剂处理设备及配套设施。</t>
  </si>
  <si>
    <t>未动工，正进行施工许可容缺办理申请，预计4月动工建设</t>
  </si>
  <si>
    <t>加快建设进度</t>
  </si>
  <si>
    <t>乳桂经济走廊产业创新发展示范区基础设施和公共服务建设项目</t>
  </si>
  <si>
    <t>路迁改工程，迁改长度约4km；桂头镇锡地农业产业项目供水供电通路建设项目；110千伏南鹰线N11-N15段线路迁改工程，为体育馆附近南鹰线线路下地修建管沟并敷设电缆；乳源瑶族自治县县域固废综合处理与资源化利用项目；新材料产业园扩园“七通一平”，平整面积约620亩，可用面积约450亩；大健康产业园土方平整及边坡修缮工程，平整后可用面积约784亩；宏冠管桩西侧边坡修缮工程，一期挖方约5万方；仙湖一六粮库集并迁建至蓝威北侧地块项目；园区挡墙新建、边坡修复、土方平整、线路迁改工程，仙湖工业园基础设施建设。</t>
  </si>
  <si>
    <t>1.万森天然冰片项目一期用地土方平整及边坡修缮累计完成总工程量约97%；
2.新材料产业园西北侧线路迁移工程已完成总工程量的100%，已送财审；
3.新材料产业园西侧综合管廊新建工程方案已确定，已通过常务会审议，正在开展前期勘察等工作;
4.禾康东侧新建挡墙工程已完成工程量100%，准备项目验收;
5.创新园西侧标准化厂房建设项目已完成政府常务会审议，已完成初步设计概算，已完成立项工作，已支付征地款；
6.富源工业园文塔路新建工程已完成上会工作;
7.富源工业园排水管网应急修复工程已基本完工，已完成验收工作，正在做结算资料;
8.富源工业园污水管网非开挖性修复工程已完成方案，待上政府常务会;
9.富源工业园供水、污水管网改建工程目前已完成地表土层开挖、作业面平整、围墙拆除、围挡安装，约总工程量的35%;
10.大健康产业园入园道路建设已通过常务会审议，已完成立项工作，正在进行勘察设计工作；
11.乳源瑶族自治县S250省道东侧春夏新科土方平整项目（二期）正根据企业同意的分批挂牌方式进行用地调规；
12.筑友地块土方平整项目已通过常务会审议，已完成立项工作，正在进行建设用地上企业清退工作；
13.桂头仙湖工业园线路迁改工程已通过常务会审议，已完成立项工作，正在进行下一步工作；
14.仙湖工业园道路及附属设施建设已通过常务会审议，已完成立项工作，正在深度设计方案；
15.110千伏南鹰线N11-N15段线路迁改工程已于12月7日通过县委十三届第48次常委会议，已通过项目可研评审会，已于2月27日挂网招标。</t>
  </si>
  <si>
    <t>春夏新科二期调规涉及历史遗留问题，县自然资源局正在对地上企业做违法用地处理（缴纳罚金并进行拆除，由于有约75亩的耕地，需找至少8个违法主体来进行违法用地处理）。</t>
  </si>
  <si>
    <t>1.已开工项目加快施工进度；
2.未开工项目加快推进前期工作。</t>
  </si>
  <si>
    <t>李继发</t>
  </si>
  <si>
    <t>省重点储备</t>
  </si>
  <si>
    <t>中国水电十四局风电塔筒、光伏支架综合制造基地项目</t>
  </si>
  <si>
    <t>风电塔筒、光伏支架及风电配套产品制造，占地约89 亩，年产塔筒300套。</t>
  </si>
  <si>
    <t>现厂区主体建设均已完成，正在开展厂区竣工专项验收工作。</t>
  </si>
  <si>
    <t>雨季影响验收工作，尤其是无法开展现场工作</t>
  </si>
  <si>
    <t>尽快完成验收工作</t>
  </si>
  <si>
    <t>游溪镇、县工信局</t>
  </si>
  <si>
    <t>鑫源环保扩建技改项目</t>
  </si>
  <si>
    <t>办公楼、设备更新，项目占地11788.71平方米。</t>
  </si>
  <si>
    <t xml:space="preserve"> 已取得施工许可证，熔炼厂房基础，配电房基础已完成。大型设备招标和合同签订工作已完成。</t>
  </si>
  <si>
    <t>加快项目建设进度，争取早日建成投产</t>
  </si>
  <si>
    <t>闫凯</t>
  </si>
  <si>
    <t xml:space="preserve">                                                                                                                                                                                                                                                                                                                                                                                </t>
  </si>
  <si>
    <t>利用绿之源西侧地块建设，地块占地面积约36.33亩，建设标准厂房面积约5.3万平方米。</t>
  </si>
  <si>
    <t>2021-2023</t>
  </si>
  <si>
    <t>总体工程完成98%，            
办公楼、厂房A、
1.外、内墙刮腻子已完成；
2.玻璃安装已完成。
厂房B：
1.内墙刮腻子已完成，
外墙刮腻子完成100%；
2.玻璃安装已完成。
厂房C
1.内墙刮腻子已完成100%
2.外墙漆抗裂砂浆已完成，施工面漆完成
室外
1.室外排污排水管安装、给水消防管安装总完成100%
2.室外道路完成100%
3.停车位已完成90%</t>
  </si>
  <si>
    <t>三月份底基本完工收尾，四月份竣工验收交付使用。</t>
  </si>
  <si>
    <t>县明源公司</t>
  </si>
  <si>
    <t>恒扬年产500万平米电极箔及6.5万吨净水剂建设项目</t>
  </si>
  <si>
    <t>占地约46亩，建设生产集阳极铝箔、铝电解电容器等产品于一体的产业基地。</t>
  </si>
  <si>
    <t>2021-2024</t>
  </si>
  <si>
    <t>地基工程已全部完成，路面已基本完工，正在建设厂房，其中厂房已完成梁柱钢筋的绑扎，2#及4#厂房基础部分已完工，2号厂房一楼楼顶等待浇筑</t>
  </si>
  <si>
    <t>雨季无法开工，影响施工进度</t>
  </si>
  <si>
    <t>厂房建设及新车间设备规划</t>
  </si>
  <si>
    <t>简连英</t>
  </si>
  <si>
    <t>鑫中胜汽车零部件有限公司生产线升级扩建项目</t>
  </si>
  <si>
    <t>建设三条汽车零部件生产线，其中铸铁类汽车零部件生产线两条，铝合金汽车零部件产线一条，并配套建设相应的公用辅助附属设施。建设原材料仓储、成品仓储、办公楼、食堂、宿舍、停车场、道路及绿化等。项目建成投产后，生产规模达到年产10000吨汽车零部件。</t>
  </si>
  <si>
    <t>厂房购买已经谈妥，并已经选好设备供应商，预计5月左右动工建设</t>
  </si>
  <si>
    <t>因购买原高达高空的厂房用来扩建升级，但受雨季影响，高达高空搬迁进展缓慢，预计4月底才能完成搬迁。</t>
  </si>
  <si>
    <t>吴巧英</t>
  </si>
  <si>
    <t>广东永恒化学制剂有限公司年增15万吨次氯酸钠技术改造项目</t>
  </si>
  <si>
    <t>本项目占地6800平米，总投资7200万元，建设投资7200万元，在永恒厂区原有次氯酸钠生产装置的基础上，新建一套2.5万吨/年离子膜烧碱装置为次氯酸钠装置提供生产所需烧碱及氯气，同时对原次氯酸钠装置进行技改，提高次氯酸酸钠产能至15万吨/年。项目建成后，年增销售收入12000万元，利润4000万元，上缴税金约600万元。</t>
  </si>
  <si>
    <t>项目已完成能评、环评、安评，建筑规划许可，3月7日容缺办理了施工许可证，在4月7日之前办理正式的施工许可。土建施工全面开工，已完成一次盐水、控制室、电解车间基础施工，即将进入±0.00面以上施工，罐区护坡支护桩已完成施工。主要设备已订货，并已制作完成，待土建施工完毕可进行设备、管道、电器、仪表的安装。</t>
  </si>
  <si>
    <r>
      <t>禤</t>
    </r>
    <r>
      <rPr>
        <sz val="11"/>
        <rFont val="仿宋_GB2312"/>
        <family val="3"/>
      </rPr>
      <t>继文</t>
    </r>
  </si>
  <si>
    <t>广州连捷精密技术有限公司整体搬迁项目</t>
  </si>
  <si>
    <t>光电子器件及其他电子器件制造；电子元件及组件制造；电力金具制造。2021年底启动实施搬迁租用甲方13500平方米厂房，2022年6月底完成设备安装并投产，2024年底前完成创业板上市（IPO），2025年底前收购甲方标准厂房及办公楼面积约54000平方米。</t>
  </si>
  <si>
    <t>无</t>
  </si>
  <si>
    <t>东阳光璞泰来1万吨/年PVDF与1.8万吨/年R142b项目（一期）</t>
  </si>
  <si>
    <t>项目占地面积190亩，建筑面积41960.86平方米，新建R142b、VDF和PVDF生产装置（含聚合/后处理厂房）、中水回用装置、维修车间、高纯水车间、循环水站、空压冷冻站、焚烧装置、仓库（含甲类/成品/中转/备件）、变配室、控制室、化验研发厂房、罐区（含R142b/R152a/VDF/HFP/HCL)，购置相关配套设施。建成后新增PVDF产能1万吨，R142b产能1.8万吨。</t>
  </si>
  <si>
    <t>1.液氯中转库及备件库整体进度完成90%；2.R142b装置整体进度完成95%；3.VDF（裂解）和VDF（精馏）整体进度完成95%；4.PVDF后处理厂房整体进度完成90%；5.PVDF成品仓库完成85%；6.盐酸罐组完成85%；7.包材仓库整体完成95%；8.PVDF聚合厂房整体完成90%；9.空压冷冻站整体完成90%；10.汽车卸货站整体完成90%；11.循环水站整体完成90%；12.化验及研发厂房整体完成80%；13.中央控制室整体完成85%；14.维修及高纯水车间整体完成85%。</t>
  </si>
  <si>
    <t>叶飞</t>
  </si>
  <si>
    <t>东阳光璞泰来1万吨/年PVDF与2.7万吨/年R142b项目（二期）</t>
  </si>
  <si>
    <t>新建R142b、VDF（含裂解/精馏单元）和PVDF生产装置（含聚合/后处理厂房）、循环水站、焚烧装置、罐区，购置相关公用工程及配套设施。建成后新增PVDF产能1万吨，R142b2.7万吨。</t>
  </si>
  <si>
    <t>未动工，正申请施工许可</t>
  </si>
  <si>
    <t>施工许可审批后即动工建设</t>
  </si>
  <si>
    <t>春夏新科大健康产业项目</t>
  </si>
  <si>
    <t>建设4条水刺非织造布生产线、2条热风非织造布生产线、2条医用三抗纺粘喷熔复合非织造布生产线，合计新增非织造材料年产能48,000吨。</t>
  </si>
  <si>
    <t>2022-2025</t>
  </si>
  <si>
    <t>因企业资金原因项目迟迟未开工建设。（总项目计划用地300亩，一期已拿地40亩，设计图纸已出，正在审图）</t>
  </si>
  <si>
    <t>公司内部调整，重新整合资源，撬动更多社会资金投入该项目。</t>
  </si>
  <si>
    <t>加快银行融资进度，吸纳更多股东，招商引资</t>
  </si>
  <si>
    <t>东阳光厂区变园区、产区变城区改革试点公共配套设施项目</t>
  </si>
  <si>
    <t>建设约14万平方米的乳源高新区孵化器右侧标准化厂房、绿之源西侧地块标准厂房等项目；产业园配套管网设施，新建或改造管网47km；推进高新区智慧园区建设；推进新材料产业园治理项目（三期），新建富源路东段、横三路东段、文塔路新建园区道路，合计约41km；消防配套设施；完善新材料产业园基础设施建设；富源工业园至武江龙归（县界）段基础设施改造等。</t>
  </si>
  <si>
    <t>2022—2024</t>
  </si>
  <si>
    <t>新开工和部分续建</t>
  </si>
  <si>
    <t>1.东阳光厂区变园区、产区变城区改革试点公共配套设施-高新区标牌、红绿灯工程项目已进场施工，完成约20%；
2.完善新材料产业园供水管道安装工程施工单位组织进场施工，进度约96.57%；
3.广东省乳源县南水河新材料产业园河段治理项目（三期）约完成总工程量90%；
4.新材料产业园北侧道路改建工程已进场施工，进度约80%；
5.新材料产业园东南侧供电及配套设施项目已签订施工合同，已完成送电，进度约100%，已送财审；
6.八仙河河堤治理项目正在进行施工，已完成约95%。 
7.富源工业园供电及其配套设施项目已完工，正在编制结算资料；
8.恒扬挡墙加高延伸工程已完成施工及验收，结算资料已送财审；
9.东阳光锂电池厂南侧排水渠改造工程已完成总工程量约90%；
10.开发区110KV南鹰线和110KV鹰冶线电力线路迁改项目已进场施工，进度约60%；
11.北环路北侧10KV电力线路迁改项目已完成项目验收工作，已送财审；
12.东阳光35KV电力线路迁改项目施工单位进场施工,已完成总进度约25%；
13.北环路北侧（欧莱一期）土方回填项目已通过常务会审议，已完成立项工作，正在进行下一步工作；
14.富源工业园北环路北侧新建道路项目（一期）已完成通过常务会审议，已完成立项工作，正在进行深度设计工作；
15.纵三路西侧地块土方平整项目已完工，已送财审；
16.乳源县静脉产业园西侧地块场地平整及附属设施工程已完成准备材料已通过常务会审议，已完成立项工作，正在进行深度设计；
17.乳源绿之源西侧标准厂房建设项目总体工程进度约97%；
18.金源路北侧线路迁移已通过常务会审议，已完成立项工作，正在进行下一步工作；
19.北环路北侧土方回填项目（二期）已通过常务会审议，已完成立项工作，正在进行下一步工作。</t>
  </si>
  <si>
    <t>1.富源工业园北环路北侧新建道路项目、北环路北侧土方回填项目（二期）、东阳光35KV电力线路迁改项目需进行青赔、征地协调。
2.高新区标牌、红绿灯工程项目需公路局牵头，到现场确认标志标语，规格，设计高度。</t>
  </si>
  <si>
    <t xml:space="preserve">1.协调乳城镇加快项目征地；
2.协调县自然资源局加快解决用地调规问题。
</t>
  </si>
  <si>
    <t>乳源瑶族自治县乳城镇深庄陶瓷土矿开采建设项目</t>
  </si>
  <si>
    <t>项目开采面积166665平方米，建设内容:开采区内外修建5公里双车道水泥硬底化路面，修建开采平台及配套道路、排水、生产用房、办公用房等附属设施。</t>
  </si>
  <si>
    <t>正在进行基建</t>
  </si>
  <si>
    <t>缺少用林指标</t>
  </si>
  <si>
    <t>加快报批</t>
  </si>
  <si>
    <t>县自然资源局</t>
  </si>
  <si>
    <t>乳源一六大健康产业园扩园项目</t>
  </si>
  <si>
    <t>产业园首期可用面积约784亩（不包括入园道路130亩），本次需完成土方平整、边坡修缮及“七通一平”。</t>
  </si>
  <si>
    <t>一期扩园可用面积约784亩，正在根据专家意见进行扩园规划更新，正在进行一期用地林地报批外业工作，正在安排人员编制入园道路方案。一六镇已完成约300亩地块的收储工作。已完成可研报告编制，已完成立项工作。</t>
  </si>
  <si>
    <t>一期用地用林需求较大，需县林业局协调市局争取林地指标。</t>
  </si>
  <si>
    <t>完成林地报批工作。</t>
  </si>
  <si>
    <t>新材料产业扩园项目</t>
  </si>
  <si>
    <t>规划面积为619亩，一期为507亩，二期、三期均为56亩，建设内容需完成一期地块的“七通一平”。</t>
  </si>
  <si>
    <t>已完成林地报批材料报送，正在编制扩园规划，可研报告已完成，已完成立项工作。</t>
  </si>
  <si>
    <t>完成扩园项目规划及可研报告编制，并开展项目立项工作。</t>
  </si>
  <si>
    <t>广东硕成扩建年产78000吨电子化学品项目</t>
  </si>
  <si>
    <t>项目通过新建1栋丙类车间、1栋丙类仓库，在企业原有厂区产能的基础上进行改扩建，形成年产78000吨电子化学品产能的生产基地。</t>
  </si>
  <si>
    <t>正进行第二层框架架构建设，预计本月完成二层浇顶</t>
  </si>
  <si>
    <t>黄寿生</t>
  </si>
  <si>
    <t>乳源县万森天然冰片生产项目</t>
  </si>
  <si>
    <t>两期共占地26.43亩，第一期已供地13.65亩，二期12.78亩待供地，建设天然冰片加工厂及配套种植基地。</t>
  </si>
  <si>
    <t>正进行精制车间基础施工，进度约为5％。挖掘机、模板、钢筋均已入场，现场板房已经搭设。基础的梁柱钢筋已经开始绑扎</t>
  </si>
  <si>
    <t>雨天导致基坑长期积水，对土壤承载力会存在一定影响，影响了施工进度</t>
  </si>
  <si>
    <t>完成质检楼、精制车间的主体建设，进行仓库与配电房、乙类库的基础施工建设</t>
  </si>
  <si>
    <t>李智军</t>
  </si>
  <si>
    <t>筑友集团（韶关）装配式节能建筑科技园</t>
  </si>
  <si>
    <t>总占地面积约106亩，建设成套住宅部品部件制造中心、装配式节能建筑展示中心、数字化物流中心等。</t>
  </si>
  <si>
    <t>征拆未完成</t>
  </si>
  <si>
    <t>加快征拆</t>
  </si>
  <si>
    <t>二、基础设施工程（11项）</t>
  </si>
  <si>
    <t>乳源经济开发区新材料产业园污水处理工程</t>
  </si>
  <si>
    <t>园区废水综合处理系统处理规模7700立方米/天。总用地面积67.5亩，其中污水处理厂占地面积24.25亩，护坡占地面积32.55亩，调节池用地面积10.63亩，在南水河两岸建设十一座泵站，并配套建设输送管路等。</t>
  </si>
  <si>
    <t>边坡工程完成85%，厂区部分（含调节池）完成32%，一企一管工程管道部分完成81%（电气、工艺部分暂未开始）</t>
  </si>
  <si>
    <t xml:space="preserve"> 加快施工进度，办理用地划拔手续</t>
  </si>
  <si>
    <t>县新区管委会</t>
  </si>
  <si>
    <t>乳源瑶族自治县县域垃圾焚烧处理设施建设项目</t>
  </si>
  <si>
    <t>建设规模：建设1座占地面积约50亩的废弃物综合处置中心，建设焚烧炉及其配套辅机设备2套和水热裂解制有机肥系统设备1套；设计生活垃圾日处理量300t/d；新建设备厂房、存储库房、综合楼等构建筑物，并配套建设蒸汽管网。</t>
  </si>
  <si>
    <t>完成社会风险稳定性评估报告批复、立项核准批复等前期工作</t>
  </si>
  <si>
    <t>项目未纳入韶关市十四五垃圾处理专项规划</t>
  </si>
  <si>
    <t>完成林地报批、用地报批、设计等工作</t>
  </si>
  <si>
    <t>县银源公司</t>
  </si>
  <si>
    <t>乳源瑶族自治县东湖小学西侧市政道路建设项目</t>
  </si>
  <si>
    <t>道路全长389.816米，红线宽30米。</t>
  </si>
  <si>
    <t>已完成立项，初步设计文件及概算已完成。</t>
  </si>
  <si>
    <t>土地报批未完成，征拆工作未完成。</t>
  </si>
  <si>
    <t>初步设计及概算送县发改局审核</t>
  </si>
  <si>
    <t>县住建管理局</t>
  </si>
  <si>
    <t>陈希茂</t>
  </si>
  <si>
    <t>乳源瑶族自治县牛尾岭至大东公路新建工程</t>
  </si>
  <si>
    <t>按三级公路技术标准，建设3.82公里。</t>
  </si>
  <si>
    <t>2023-2023</t>
  </si>
  <si>
    <t>项目施工图方案优化对比编制中，预计3月中旬完成施工图设计工作，并计划3月31日开展施工图专家评审工作。</t>
  </si>
  <si>
    <t>争取项目4月份上报县政府常务会议和县委常委会议通过。</t>
  </si>
  <si>
    <t>地方公路事务中心</t>
  </si>
  <si>
    <t>南岭1号公路省道S249线大桥至桂头公路路面改造工程</t>
  </si>
  <si>
    <t>54公里路面改造提升工程。</t>
  </si>
  <si>
    <t>项目全长54公里路面提升，2023年2月已完成投资4000万元。</t>
  </si>
  <si>
    <t>项目上级申请2022年补助资金4000万元未到位，已与市交通运输局协调相关省级补助资金事宜，省级补助资金还没有到位。</t>
  </si>
  <si>
    <t>项目申请国省道“十四五”中期调，并向省交通运输厅继续争取未到位补助资金。</t>
  </si>
  <si>
    <t>王东</t>
  </si>
  <si>
    <t>乳源瑶族自治县2022年“龙舟水”水利工程水毁设施应急修复工程</t>
  </si>
  <si>
    <t>应急抢险修复全县山塘16处，水库3处，道路3处，渠道13处，堤防43处，陂头13处，挡土墙6处，饮水设施11处，排洪沟11处，共计119处。</t>
  </si>
  <si>
    <t>2022年重点水毁基础设施修复工程第一期10宗于2022年底已完成9宗，岗背车山塘还在施工中；2023年第一季度完成5宗应急抢险修复工程，1宗在施工中。</t>
  </si>
  <si>
    <t>应急抢险修复工程涉及到每个乡镇，面广，工程量大。</t>
  </si>
  <si>
    <t>完成施工方案和招标前期工作</t>
  </si>
  <si>
    <t>县水务局</t>
  </si>
  <si>
    <t>龚民</t>
  </si>
  <si>
    <t>泉水大坝坝后脱水河段生态保护工程</t>
  </si>
  <si>
    <t>从左岸新开挖约400米长引水隧洞，在泉水大坝二道坝附近经消能设施消能后，按县主管部门核定生态流量1.289立方米/秒不间断泄放生态用水，以此达到修复泉水大坝坝后至仙水泉电站大坝间约2公里脱水河段生态。</t>
  </si>
  <si>
    <t>已经完成初步设计和概算批复，完成质量检测、第三方造价、监理、招标代理选取工作</t>
  </si>
  <si>
    <t>占用天井山国家森林公园和涉及生态保护红线用地问题较难解决</t>
  </si>
  <si>
    <t>办理用地预审相关手续；进行施工招标等工作。</t>
  </si>
  <si>
    <t>大桥镇、桂头镇污水处理厂提标改造建设项目</t>
  </si>
  <si>
    <t>1.对原有粗格栅、沉砂池、生化系统填料、曝气系统，二沉池刮吸泥机等设备设施进行提升；2.对原有水解池布局进行改造，同时增设一体化生化池一组；3.增设以“混凝沉淀+连续性流砂过滤+消毒”为主体三级处理工艺；4.新建中控室，并对全厂设备设施进行自动化改造；5.对厂区大门、绿化、围墙等附属设施进行提升。</t>
  </si>
  <si>
    <t>已完成可研编制，正在按要求选取设计方案编制单位、全过程造价服务单位。</t>
  </si>
  <si>
    <t>督促指导大桥、桂头加快项目建设</t>
  </si>
  <si>
    <t>陈小可</t>
  </si>
  <si>
    <t>国道G323线乳源上围至沙坪段改建工程</t>
  </si>
  <si>
    <t>本项目全长37.5公里，全线采用二级公路技术标准，设计速度为40公里/小时，水泥混凝土路面。</t>
  </si>
  <si>
    <t>2019-2024</t>
  </si>
  <si>
    <t>1.第一标段：完总量完成 65%，路基完成 83%、路面 68 %、桥涵60%。
2.第二标段：已于2022年12月完工并交工验收。</t>
  </si>
  <si>
    <t>用地报批问题：用地组卷材料已于2022年9月中旬报省自然资源厅，省自然资源厅已于2022年11月份报省政府，待省政府同意后方可报国家自然资源部审批。市自然资源局于2023年1月13日转发省林业局文件《广东省林业局关于狮子洋通道工程等12个涉生态保护红线项目意见的函》至市公路事务中心，提出国道G323线乳源上围至沙坪段改建工程与韶关乳源山瑞鳖县级自然保护区重叠，重叠面积0.08公顷，要求对国道G323线乳源上围至沙坪段改建工程与韶关乳源山瑞鳖县级自然保护区重叠区域按规定办理自然保护区相关手续后再办理占用生态红线手续。</t>
  </si>
  <si>
    <t>省林业局提出国道G323线乳源上围至沙坪段改建工程与韶关乳源山瑞鳖县级自然保护区重叠，重叠面积0.08公顷。按省林业局意见，需办理生态红线手续。定于3月30日召开《项目选址性唯一论证》评审会，预计4月15日提交《生态环境影响报告》，4月30日前组卷报省林业局审批。</t>
  </si>
  <si>
    <t>乳源公路事务中心</t>
  </si>
  <si>
    <t>乳源瑶族自治县农村生活污水治理和设施提升改造项目</t>
  </si>
  <si>
    <t>进行镇级污水处理厂周边农村生活污水治理，以及已建成农村生活污水处理设施提升改造和运营维护。</t>
  </si>
  <si>
    <t>大桥镇完成设计方案、监理招标，东坪镇已完成初步设计方案和成立项，正在进行邀标；已建成农村生活污水处理设施运营维护的乳城镇、一六镇、大桥镇、游溪镇、洛阳镇、必背镇、大布镇、东坪镇运维实施方案通过专家评审</t>
  </si>
  <si>
    <t>已建成农村生活污水处理设施提升改造的大桥镇正催促设计方案出结果，早点选取施工单位，东坪镇加将快开工建设；已建成农村生活污水处理设施运营维护的乳城镇、一六镇、大桥镇、游溪镇、洛阳镇、必背镇、大布镇、东坪镇预计4月开工</t>
  </si>
  <si>
    <t>生态环境局乳源分局</t>
  </si>
  <si>
    <t>朱均玉</t>
  </si>
  <si>
    <t>乳源瑶族自治县武江乳源段治理工程</t>
  </si>
  <si>
    <t>工程建设内容为：治理河长 14.3km，新建堤防5.05km，新建护岸2.47km，新建箱涵2座，新建排水涵管 16 座，新建步级 21 处，界桩 58 个，三要素监测设备 3 套。</t>
  </si>
  <si>
    <t>停工中</t>
  </si>
  <si>
    <t>第一期工程因征地和塘头电站蓄水发电问题停工</t>
  </si>
  <si>
    <t>县水务局在3月15日召集了参建单位和桂头镇政府召开了现场协调会，计划再次给塘头水电站下达放水调度通知，放水时间为2023年3月22日8时至2023年4月26日8时，共35天。且在不受塘头电站蓄水影响下完成第一期工程的施工任务。因25日又暴雨提前进入汛期，工程只能停工。</t>
  </si>
  <si>
    <t>李加武</t>
  </si>
  <si>
    <t>三、能源发展（6项）</t>
  </si>
  <si>
    <t>韶关乳源大布三期风电场（分散式）项目</t>
  </si>
  <si>
    <t>建设风电场，总装机容量30MW，拟采用6台单机容量5.0MW的风力发电机组，新建道路约13.50km，新建1座110kV升压站，升压至110kV后接至附近电网。</t>
  </si>
  <si>
    <t>1.已获得县级各部门支持意见；2.已获得市发改局核准开展前期工作；3.已完成社稳报告和土地预审申请。</t>
  </si>
  <si>
    <t>社稳批复尚未获得市政府批复。</t>
  </si>
  <si>
    <t>1.加快社稳批复。2.正式开展项目开工建设前期各项工作，力争6月份开工。</t>
  </si>
  <si>
    <t>县发改局</t>
  </si>
  <si>
    <t>林昌卫</t>
  </si>
  <si>
    <t>乳源整县屋顶分布式光伏项目</t>
  </si>
  <si>
    <t>在全县机关、企事业单位、居民、企业屋顶建设光伏。</t>
  </si>
  <si>
    <t>正在开展首批5MW项目建设。</t>
  </si>
  <si>
    <t>项目建设进展较慢，屋顶资产权属单位形成合作决策流程较慢。</t>
  </si>
  <si>
    <t>1.3月谋划第二批光伏项目建设。2.加快优先推进行政机关屋顶光伏建设，形成建设规模。</t>
  </si>
  <si>
    <t>天然气利用“县县通工程”乳源支线项目</t>
  </si>
  <si>
    <t>约35公里天然气管道建设。</t>
  </si>
  <si>
    <t>截至目前，乳源县天然气“县县通工程”总体形象进度达到98%，总线路已扫线36公里，焊接35公里，防腐34公里，下沟33公里，回填32公里。截至目前焊接进度完成99.9%，仅剩阀室，末站，乐广高速穿越和武江定向钻穿越管道连头。游溪阀室及桂头阀室进行土建施工中，综合进度完成40%。乳源末站土建完成83%，工艺管线预制完成62%，总体进度72%。管线穿越乐广高速长度约100米，施工单位正在办理安评手续，暂未施工。800米武江定向钻工程于2022年10月8日开始导向施工，地下溶洞、裂隙复杂。夯套管累计进度84m，完成100%；导向累计进度806m，完成100%；1级扩孔累计进度806m，完成100%。二级扩孔塌孔严重，期间两次发生钻杆断裂，2月6日召开专家评审会，按照专家意见进行拉锯式反复洗、修孔失败。于2月18日开始补充地勘，并计划重新在出土侧改址导向，躲避出土侧溶洞塌孔位置后实施对穿。若按照原有方案继续定向钻施工且重新打导向和扩孔，预计穿越武江河施工5月底完工。但从目前断面补地勘情况来看，施工效果不太理想，计划近期组织二次专家论证。若论证失败，只能通过开挖武江河道重新施工。</t>
  </si>
  <si>
    <t>二级扩孔塌孔严重，期间两次发生钻杆断裂，2月6日召开专家评审会，按照专家意见进行拉锯式反复洗、修孔失败。于2月18日开始补充地勘，并计划重新在出土侧改址导向，躲避出土侧溶洞塌孔位置后实施对穿。若按照原有方案继续定向钻施工且重新打导向和扩孔，预计穿越武江河施工5月底完工。但从目前断面补地勘情况来看，施工效果不太理想，计划近期组织二次专家论证。若论证失败，只能通过开挖武江河道重新施工。</t>
  </si>
  <si>
    <t>组织专家二次会审</t>
  </si>
  <si>
    <t>三峡公司一六镇10万千瓦光伏项目</t>
  </si>
  <si>
    <t>在一六镇建设10万千瓦集中式光伏。</t>
  </si>
  <si>
    <t>已完成项目建设各项前期工作。</t>
  </si>
  <si>
    <t>因林地制约，项目建设用地缩小，投资和装机规模缩减，正在走公司内部决策流程相关手续变更。</t>
  </si>
  <si>
    <t>计划6月底完成租地，11月份建成6万千瓦。</t>
  </si>
  <si>
    <t>东阳光屋顶光伏开发项目</t>
  </si>
  <si>
    <t>在东阳光集团建设屋顶光伏，预计建设3.2万千瓦屋顶光伏。</t>
  </si>
  <si>
    <t>已完成项目备案1.99亿。</t>
  </si>
  <si>
    <t>施工合同尚未准备好，正在准备入统手续。</t>
  </si>
  <si>
    <t>加快开工，同时完善施工手续，力争年底建设完成。</t>
  </si>
  <si>
    <t>刘仁平</t>
  </si>
  <si>
    <t>乳源县管道天然气管网系统及配套设施建设项目</t>
  </si>
  <si>
    <r>
      <t>门户站项目：乳源县管道天然气门户站及配套设施建设项目，位于乳源县一六镇东七村委乌</t>
    </r>
    <r>
      <rPr>
        <sz val="11"/>
        <rFont val="宋体"/>
        <family val="0"/>
      </rPr>
      <t>坵</t>
    </r>
    <r>
      <rPr>
        <sz val="11"/>
        <rFont val="仿宋_GB2312"/>
        <family val="3"/>
      </rPr>
      <t>塘村，计划投资5400万元，建设单位为粤北能源发展（乳源）有限公司；
管网一期：乳源县天然气利用工程中低压管网工程一期项目（乳源门户站至北环东路段）
管网二期：含乡镇及部分村委管网工程。</t>
    </r>
  </si>
  <si>
    <t>乳源县天然气门户站项目进度：完成1号消防水池顶板及池壁浇筑；完成辅助用房支模架垫层混凝土浇筑；完成物资仓库顶板混凝土浇筑；完成调度中心首层柱钢筋绑扎、二层梁板模板制安，首层墙柱模板制安80%外架搭设等工作；完成工艺区LNG储罐围堰地梁钢筋验收、围堰地梁混凝土浇筑及模板拆除等工作。      城燃管网一期项目进度：已铺设管网约6公里，目前正对门户站出站管网谢屋村段林地（石头山）进行施工作业。</t>
  </si>
  <si>
    <t>城燃门户站项目：目前的进场道路为村道，仅3.5米宽，储气罐及设备运输车辆无法通行，需对路面进行拓宽及加固。项目南边有两个坟地在红线内和旁边，不迁移走影响后期围墙施工作业。
城燃管网一期项目：穿越京珠高速段的申请材料已报送到省高速集团，但因省高速集团全面暂停燃气类管线穿越高速的审批，重启审批时间未确定，因此该段施工会延迟。</t>
  </si>
  <si>
    <t>研究门户站进场道路拓宽加固方案并尽快落实施工，协调镇政府做好迁坟工作。</t>
  </si>
  <si>
    <t>四、乡村振兴建设（7项）</t>
  </si>
  <si>
    <t>乳源自治县垦造水田项目</t>
  </si>
  <si>
    <t>在石角塘村、七星墩村、小江村等垦造水田约805亩。</t>
  </si>
  <si>
    <t>一是2022年度韶关市乳源瑶族自治县大桥镇石角塘村垦造水田项目（341亩）已完成分户测绘和青苗登记造册工作；已完成招标工作，4月初进场施工。二是2022年度韶关市乳源瑶族自治县桂头镇七星墩村、小江村项目（453亩）已完成招标方式核定，正在开展规划设计及预算编制工作；预计7月份可进场施工。已完成项目地块地形测量，初步分户测量已完成80亩。</t>
  </si>
  <si>
    <t>项目均未能按照时间节点要求在2022月12月完成施工，至也今未进场施工，进度较慢。</t>
  </si>
  <si>
    <t>按照既定的倒排时间表，加快工作进度，争取早日形成水田指标。一是督促大桥镇和明源公司加快石角塘村垦造水田项目（341亩）进场施工、7月底竣工、8月底完成县级验收、9月底完成市级验收、11月底完成形成水田指标。二是督促桂头镇、明源公司加快七星墩村、小江村（453亩）规划设计与预算编制工作、分户测绘与青苗登记造册工作。力争在5月底进场施工、10月底竣工、11月底完成县级验收、12月底完成市级验收、2024年4月底形成水田指标。</t>
  </si>
  <si>
    <t>谢向军</t>
  </si>
  <si>
    <t>乳源县人居环境综合整治和乡村振兴建设项目</t>
  </si>
  <si>
    <t>农村人居环境综合整治、村内道路硬底化，驻镇帮镇扶村基础设施等。</t>
  </si>
  <si>
    <t>工程设计工作有序推进，目前完成村内道路硬底化建设工程设计24个项目，设计总长度约16公里，部分村庄已开展立项和招标程序，近期可进场动工。</t>
  </si>
  <si>
    <t>加快完成前期工作，确保尽快进场施工，完成年度任务目标。</t>
  </si>
  <si>
    <t>县农业农村局</t>
  </si>
  <si>
    <t>2021年万科乡村振兴项目</t>
  </si>
  <si>
    <t>建设绿道、广场、道路等基础设施。</t>
  </si>
  <si>
    <t>项目总进度约75%；其中一、乳桂绿道：总进度100%。二、新街水碧道：总进度98%。三、驿站建设方面：亚锡坪驿站、一六驿站已建设完成，双桥驿站进度54%。四、学校建设：桂头中心小学建设已完成，杨溪小学建设进度约78%，柳坑小学建设进度8%。五、瑶客共生主题区：前广场已建设完成，后广场正在施工建设进度约76%。六、桂头湿地公园及驿站：总进度68%。七、必背八景：总进度约95%。八、必背至大村三公里道路：总进度约99%。九、一六镇迎宾大道白改黑路面：总进度约97%。十、党群服务中心：总进度约41%。十一、必背镇大村三纵三横：总进度50%。十二、必背大村改造：总进度30%。十三、侯安都纪念馆：总进度48%。</t>
  </si>
  <si>
    <t>继续落实万科项目双周会工作机制，主动对接，做好服务，明确专人负责，及时协调解决在项目建设过程中遇到的困难和问题。</t>
  </si>
  <si>
    <t>2023年度韶关市乳源瑶族自治县高标准农田建设项目</t>
  </si>
  <si>
    <t>项目建设规模面积14000亩。建设内容主要包括农田基础设施建设工程（包含田块整治工程、灌溉与排水工程、田间道路工程和其他工程）、农田地力提升工程、科技推广措施等三个方面。</t>
  </si>
  <si>
    <t>正在编制初步设计报告及审批</t>
  </si>
  <si>
    <t>加快审批工作，争取按照省市时间节点要求完成项目前期工作</t>
  </si>
  <si>
    <t>乳源瑶族自治县“千年古道·百里瑶乡振兴工程”建设项目</t>
  </si>
  <si>
    <t>构建现代乡村产业体系、发展现代农业绿色产业、推进9个美丽宜居村和15个干净整洁村基础设施建设、水库安全运行配套设施及河道清淤；推进垦造水田308.75亩、建设高标准农田15500亩、补充耕地等农田建设及管护、农村道路建设、城乡环境整治、应急设施建设、镇村“三线”整治等。该项目收益主要来源于广告牌出租收入、基地及站点出租收入。</t>
  </si>
  <si>
    <t>2021-2025</t>
  </si>
  <si>
    <t>1.禾花鲤“乳源1号”繁育推基地基础设施建设项目（第一期）项目已完成项目工程设计服务采购，现场勘测已完成，目前设计第三稿正在修改，准备定稿。  2.高标准农田建设项目工程进度达93%。   3.农村人居环境整治项目大布师村、上张完成施工进度约55%；洛阳楼前、白竹钟屋、禾仓排完成施工进度约60%；乳城镇庙背新屋村、赖屋已完成招标程序，邱屋、唐屋正在招标中；东坪镇东田村已完成招标、单板坑村完成施工进度约30%。完成南岭画廊美丽乡村风貌带工程设计及造价工作，目前红星村委段和柯树下段已进场动工，完成施工进度约8%。</t>
  </si>
  <si>
    <t>1.（和花鲤项目）加快项目招标进程尽快投入建设。  2.（农村人居环境整治项目）督促各镇加快项目进度，确保完成年度任务目标。</t>
  </si>
  <si>
    <t>乳源县益豚生猪养殖场项目</t>
  </si>
  <si>
    <t>项目位于乳城镇新兴村委会叶屋村。该养殖场占地面积约550亩，年养殖规模母猪1万头，肉猪出栏20万头。</t>
  </si>
  <si>
    <t>1.道路开始建设；                                                2.自来水方案正在审批；                         3.已完成招聘33人。</t>
  </si>
  <si>
    <t>自来水未通导致无法引种</t>
  </si>
  <si>
    <t>推动自来水安装，具备5月底、6月初引种条件，尽快达到满产</t>
  </si>
  <si>
    <t>乳源乡村振兴产品集散中心建设项目</t>
  </si>
  <si>
    <t>项目拟租用云门山世界瑶乡商业街组团3第一、二层22间商铺进行装修改造建设，总面积为2501.75平方米，总投资概算约1500多万元。一层拟装修建设“云瑶珍宝”产品集散中心，目标是装修打造成集全县优质农副产品、瑶族刺绣（服饰）等非遗产品及乳源彩石等特色产品于一体的产品展销一条街，内容包括装修建设农副产品展厅、主题邮局、非遗体验馆、乡村振兴成果展示厅等功能区。二层拟配套装修建设“云瑶‘数’递”电子商务公共服务平台，目标是服务产品集散中心，依托国家电子商务进农村综合示范项目，建设全县一站式、全流程电商服务机构。内容包括装修建设服务大厅运营中心、品牌推广与产品展示区、公共孵化区、培训区等功能区。</t>
  </si>
  <si>
    <t>项目现已经县政府常务会议、县委常委会会议审议通过，目前已挂网遴选设计方。</t>
  </si>
  <si>
    <t>按节约有效的原则，需要对照《乳源瑶族自治县政府投资项目建设工程造价管理规定（试行）》进一步核定工程造价，优化项目工程设计。</t>
  </si>
  <si>
    <t>通过比对遴选设计公司，优化项目工程设计，核定工程造价。</t>
  </si>
  <si>
    <t>五、社会民生事业（14项）</t>
  </si>
  <si>
    <t>乳源瑶族自治县化工产业园特勤消防站建设项目</t>
  </si>
  <si>
    <t>该项目总用地面积约为33666.32平方米（50.5亩），建筑面积为11947.88平方米，建设项目实施内容包括：新建消防救援大队指挥中心楼、消防救援站执勤楼、饭堂、训练塔、综合体能训练馆、指战员备勤公寓、配套值班室、沥青跑道、200m田径场、模拟训练设施及场所、大门、围墙、挡土墙等基础设施工程项目等。</t>
  </si>
  <si>
    <t>乳源瑶族自治县化工产业园项目已完成倒排工期表、消防站总平面图布置方案、单体建筑平面布局方案、整体鸟瞰图与单体建筑效果图、乳源瑶族自治县化工产业园特勤消防站项目可行性研究报告，项目已经上报县建委会讨论通过，经乳源瑶族自治县消防救援大队党委会议讨论，已经提请支队党委批准实施乳源瑶族自治县化工产业园特勤消防站建设项目并通过，接下来由县消防救援大队委托县政府投资建设项目代建中心实施，现乳源代建中心已完成全过程造价、可行性研究报告、方案设计招标。县发改局已批准化工产业园特勤消防站项目立项审批，市林业局已通过国家税务总局乳源瑶族自治县税务局第一税务分局向我大队发放《非税收入缴款通知书》，征收项目为林业植被恢复费，共计625992.00元，资金来源为乳源瑶族自治县高新区债券项目资金，大队已向支队做《乳源瑶族自治县消防救援大队关于缴纳乳源瑶族自治县化工园区特勤消防站项目森林植被恢复费的请示》；3月9号已经完成全过程造价招标，确认招标单位为广东至衡工程管理有限公司；场地内国防光缆和四大运营商网线、高压电线已上报县政府。</t>
  </si>
  <si>
    <r>
      <t>1、因场地内含有林地总面积2.4989hm</t>
    </r>
    <r>
      <rPr>
        <sz val="11"/>
        <rFont val="宋体"/>
        <family val="0"/>
      </rPr>
      <t>²</t>
    </r>
    <r>
      <rPr>
        <sz val="11"/>
        <rFont val="仿宋_GB2312"/>
        <family val="3"/>
      </rPr>
      <t>，现正报请林业审批。2、场地内含有高压电线，四大运营商光纤、国防光缆，现办理迁移工作。</t>
    </r>
  </si>
  <si>
    <t>1、乳源瑶族自治县化工园区特勤消防站项目森林植被恢复费与开房去沟通转账问题，向国税局沟通缴税步骤。
2、全过程造价公司需要尽快对土地平整进行估算，确认招标金额，与开发区沟通国防光缆、四大运营商网线、高压电线迁移时间，尽量能够同步进行。
3、初步设计、施工图设计招标让代建做策划书，准备招标。
4、监理由县消防救援大队做策划书，市消防救援支队协助大队完成招标，尽量在土地平整前完成。</t>
  </si>
  <si>
    <t>县消防大队</t>
  </si>
  <si>
    <t>乳源瑶族自治县少数民族发展资金项目</t>
  </si>
  <si>
    <t>着力推进4个乡村振兴示范带连片打造建设，大力发展乡村振兴产业，提升打造少数民族特色村寨，补齐少数民族村庄及迁移点基础设施建设。</t>
  </si>
  <si>
    <t>2023—2024</t>
  </si>
  <si>
    <t>已过政府常务会和县委常委会，政府常务会已出会议纪要，县委常委会会议纪要待发,县财政局已下发资金项目的通知。</t>
  </si>
  <si>
    <t>督查业主单位加快立项和施工，并及时办理好项目统计入库。</t>
  </si>
  <si>
    <t>县委统战部
（民宗局）</t>
  </si>
  <si>
    <t>乳源瑶族自治县一六镇农贸市场建设工程</t>
  </si>
  <si>
    <t>1.建设一六镇农贸市场，面积共计1800平方米。
2.建设一六镇农贸市场市场综合楼，楼体共3层，建筑面积4000平方米。
3.建设农贸市场多工能停车棚1100平方米。
4.建设一六镇电商综合服务中心，三层总面积690平方米。</t>
  </si>
  <si>
    <t xml:space="preserve">目前已完成工作：                                                       1、A区完成基础至七层梁板，砌体工程完成首层至二层；B区完成首层地面至屋面层梁板、砌体工程、抹灰工程；C区完成二层梁板至屋面层梁板，完成抹灰工程、屋面防水、隔热及防腐工程。                                                                  </t>
  </si>
  <si>
    <t>1、一六镇所属地带属自来水供水末端，造成水压低供水不足及间接性断水；                   2、市场赶集人流量多的时候，施工场地旁车辆停放较为杂乱，影响安全文明施工。</t>
  </si>
  <si>
    <t>4月份A区完成住宅楼七层梁板至屋面梁板，B区商业完成室内装修60%，C区完成屋面，室内装修60%，总主体砌筑完成60%以上。</t>
  </si>
  <si>
    <t>中等职业技术学校扩容提升工程</t>
  </si>
  <si>
    <t>新建教学楼6层，共计4000平方米。含20 间标准教室。共计20间，提供900个学位；新建学生宿舍楼 6层，3000平方米。每层11间标准，共计55间宿舍，提供 440 个床位。新建第二学生饭堂，（一、二、三楼学生饭堂，四楼烹饪培训中心，五楼烘焙培训中心）。</t>
  </si>
  <si>
    <t>中职1# 在进行室内抹灰，拟推进窗体安装。2#楼在做6层框架。3#楼主体封顶，在做3、4层墙体砌筑。</t>
  </si>
  <si>
    <t>总进度稍慢，现调整了施工进展方案，加快教学楼建设速度，争取在7月底前完成。</t>
  </si>
  <si>
    <t>争取在雨季前完成框架建设，后期进入室内装饰工程，有利于在合同工期内完成建设任务。</t>
  </si>
  <si>
    <t>县教育局</t>
  </si>
  <si>
    <t>东湖小学项目</t>
  </si>
  <si>
    <t>新建教学楼、综合楼、行政办公楼等约26000平方米及其他相关配套设施（值班室、配电房、运动场地、绿化、排水等），拟设置48个班，提供城区公办学位约2000个。</t>
  </si>
  <si>
    <t>完成项目前期工作，工程招投标书已经挂网，待3月31日开标即签订合同，进入施工许可证办理和动工建设阶段。</t>
  </si>
  <si>
    <t>开工期可能遇到雨季，须做好施工规划和工作面布置。</t>
  </si>
  <si>
    <t>争取在4月底开工建设，加快建设速度。</t>
  </si>
  <si>
    <t>乳源瑶族自治县妇幼保健院升级（二期）建设项目</t>
  </si>
  <si>
    <t>1.新建一栋六层儿童保健综合大楼。建筑面积约为8304平方米，投资6110.59万元。
2.医院内升级改造工程。改造面积10840平方米，投资为889.41万元。</t>
  </si>
  <si>
    <t>目前，项目完成可行性研究报告，立项批复，环境评估报告、地质勘探、工程用地规划许可、工程设计、工程规划许可证等前期手续。</t>
  </si>
  <si>
    <t xml:space="preserve">本项目暂未安排债券项目资金。   </t>
  </si>
  <si>
    <t>概算提交常务会审议</t>
  </si>
  <si>
    <t>县卫生健康局</t>
  </si>
  <si>
    <t>许尔金</t>
  </si>
  <si>
    <t>东升府</t>
  </si>
  <si>
    <t>该项目占地面积7800平方米，总建筑面积4.3万平方米，计划建设251套住房，车位比例约1:1。计划在2023年12月开始销售，预计在2024年4月交楼。</t>
  </si>
  <si>
    <t>完成到五层梁板结构，正在安装六层的结构梁板模板，地下室负一负二层砌砖完成，首层的砌筑工程正在进行中。</t>
  </si>
  <si>
    <t>全力抓紧施工进度，按预期完成施工建设。</t>
  </si>
  <si>
    <t>高瑞坤</t>
  </si>
  <si>
    <t>乳源瑶族自治县自来水城乡供水一体化提升工程</t>
  </si>
  <si>
    <t>1.桂头水厂新建DN600自来水供水管道至乳源县城，提升沿途桂头镇、一六镇、游溪镇、重阳镇及乳桂经济带供水能力；2.沿途建设一座提升泵站，闲时将统一提升沿途高地势供水压力，并且将乳源水厂及桂头水厂实现供水连通。</t>
  </si>
  <si>
    <t>本年专项债券5000万元，已支付2700万元</t>
  </si>
  <si>
    <t>加快施工进度，尽快完成支付</t>
  </si>
  <si>
    <t>乳源碧桂园星樾项目</t>
  </si>
  <si>
    <t>项目规划总用地面积51684.55平方米，总建筑面积约15万平方米。主要建设住宅、商业、物业管理用房、地下车库、配套道路等。</t>
  </si>
  <si>
    <t>1-8号楼预售阶段，1-4、7、8号楼已封顶并装修阶段，5、6号楼结构封顶。9#楼四层板安装，10-11号楼二层板安装。</t>
  </si>
  <si>
    <t>四季·桐悦项目</t>
  </si>
  <si>
    <t>项目总建筑面积114296.27平方米，建设9栋22层、12栋2层住宅楼和沿街一层商业裙楼以及配建幼儿园，其中住宅建筑面积89292.96平方米，商业建筑面积517.23平方米，幼儿园建筑面积1281.5平方米，养老服务用房400平方米。</t>
  </si>
  <si>
    <r>
      <t>A2A3A4栋已全面封顶，A2A3栋内外墙</t>
    </r>
    <r>
      <rPr>
        <sz val="11"/>
        <rFont val="宋体"/>
        <family val="0"/>
      </rPr>
      <t>抷</t>
    </r>
    <r>
      <rPr>
        <sz val="11"/>
        <rFont val="仿宋_GB2312"/>
        <family val="3"/>
      </rPr>
      <t>碳已面部完成。A4栋墙体砖已全部完成。A4栋外墙</t>
    </r>
    <r>
      <rPr>
        <sz val="11"/>
        <rFont val="宋体"/>
        <family val="0"/>
      </rPr>
      <t>抷</t>
    </r>
    <r>
      <rPr>
        <sz val="11"/>
        <rFont val="仿宋_GB2312"/>
        <family val="3"/>
      </rPr>
      <t>碳完成从上至下完成至12楼。</t>
    </r>
  </si>
  <si>
    <t>进一步加强营销，开发建设二期A5A6栋</t>
  </si>
  <si>
    <t>乳源瑶族自治县老旧小区改造建设项目</t>
  </si>
  <si>
    <t>新改造13个小区，涉及户数425户，栋数30栋。计划改造内容包括雨污分流、管线规整、道路工程等基础配套设施建设，完成2022年老旧小区建设。</t>
  </si>
  <si>
    <t>第四批老旧小区改造项目工作实施方案已提交建委会讨论，拟四月份印发；已完成在广东省中介超市选取三家设计方案单位，目前正与设计方案单位接洽开展设计工作；</t>
  </si>
  <si>
    <t>完成第四批老旧小区改造项目工作实施方案修订和印发；开展三个设计方案比选等前期工作。</t>
  </si>
  <si>
    <t>乳源瑶族自治县人民医院感染性疾病诊治中心建设项目</t>
  </si>
  <si>
    <t>1.建设1栋4层，建筑面积5000平方米感染性疾病诊治中心；2.设备设施购置。</t>
  </si>
  <si>
    <t>感染楼1-2月支付73.65万元。目前为止，219根桩施工已经完成，正进行载荷试验。</t>
  </si>
  <si>
    <t>载体桩载荷试验发现1根桩未达到设计要求，目前正增加2根桩进行载荷试验，预计4月中旬可完成载荷试验工作。</t>
  </si>
  <si>
    <t>完成桩承载力检测工作后，根据设计的要求，对下一步施工方案进行调整，确认施工方案后进行基础施工。</t>
  </si>
  <si>
    <t>杨贤冰</t>
  </si>
  <si>
    <t>乳源瑶族自治县卫生防疫补短板建设项目</t>
  </si>
  <si>
    <t>县域卫生系统防疫、医疗废水处理等基础设施建设及相关设备购置；医共体信息化建设项目；韶关丹霞机场服务保障医院综合服务能力升级改造项目；县域卫生系统医疗救治能力、公共卫生服务能力提升等。
1.乳源县域防疫及配套基础设施建设。完善医疗机构业务用房建设改造，避免或减少交叉感染。补齐公共卫生、防控救治能力建设、直属医疗单位基建改造建设和其他设施建设及设施设备、医疗设备购置等；
2.大布镇医疗设施改造及服务能力提升。拟新建一栋六层公共卫生大楼，总建筑面积约2040平方，同时配套相关设备设施；
3.韶关丹霞机场服务保障医院综合服务能力升级改造项目。桂头中心卫生院参照综合医院基本科室设置升级改造，购置配套设备设施并完善附属基础设施建设（配电房、道路、绿化等）；
4.乳源瑶族自治县医共体大健康信息化平台建设项目。高效整合利用全县检验、影像、信息、消毒供应等资源，整合优化基层医疗机构资源，形成责任管理效益共同体，实现人财物事统一管理，实现诊疗信息互联互通；
5.县公共卫生服务中心项目。拟对县人民医院旧址进行改造并配套完善相关设施，整合作为县公共卫生服务中心（拟预留高标准体检康养中心发展空间；慢病站、乳城镇卫生院等医疗卫生机构进驻）。</t>
  </si>
  <si>
    <t>目前，县公共卫生服务中心项目已完成可研究性报告、初步设计。</t>
  </si>
  <si>
    <t>加快项目前期工作开展。</t>
  </si>
  <si>
    <t>乳源瑶族自治县人民医院择址新建项目（一期）后续配套工程</t>
  </si>
  <si>
    <t>医院门楼、排洪渠、院内道路、绿化、各科室医疗专业设备设施及通用设备设施购置等。项目建设门楼及救护车库约500平方米、排洪渠建设1100米，总投资约8583万元。</t>
  </si>
  <si>
    <t>医疗专业装修及医疗设备购置基本完成，建安工程部分已经完成预算编制并送县财政审核，施工招标于3月24日完成，中标结果正在公示。</t>
  </si>
  <si>
    <t>土建部分门楼、门前广场、门前道路建设涉及到未完成调规的8亩建设用地，需上级部分抓紧时间完成项目用地调规工作。</t>
  </si>
  <si>
    <t>项目完成招标结果公示完成后与中标单位签订施工合同，完成施工许可证办理工作并进行项目施工。</t>
  </si>
  <si>
    <t>邱波</t>
  </si>
  <si>
    <t>六、文化旅游建设（6项）</t>
  </si>
  <si>
    <t>腊岭岭头村宿美·稻民宿旅游综合项目</t>
  </si>
  <si>
    <t>4个组团民宿+25亩度假酒店+商业综合区域。</t>
  </si>
  <si>
    <t>第三期已经装修阶段</t>
  </si>
  <si>
    <t>土地纠纷问题导致工程拖延</t>
  </si>
  <si>
    <t>第三期准备开业</t>
  </si>
  <si>
    <t>县文广旅体局</t>
  </si>
  <si>
    <t>洛阳镇东平山正觉禅寺恢复重建项目</t>
  </si>
  <si>
    <t>项目位于洛阳镇白竹村东平山，新建寺庙、大雄宝殿、停车场等，建筑面积78124.24平方米，占地面积114667.24平方米。</t>
  </si>
  <si>
    <t>1、中心礼佛区地下室顶架拆除完成100%；2、中心礼佛区基座层基础完成85%；3、天王殿、接待室、客堂首层架子搭设完成100%、首层模板安装完成；4、24#居士用房基础开挖。5、基座层标高601.850米砼浇筑完成100%</t>
  </si>
  <si>
    <t>1、中心礼佛区基座层基础完成95%；2、14#天王殿及钟鼓楼下檐以下主体完成。3、接待室、客堂主体完成。4、24#居士用房相对标高±0.00基础完成。5中心礼佛区基座层标高605.750以下主体结构完成20%.</t>
  </si>
  <si>
    <t>乳源领航商业城项目</t>
  </si>
  <si>
    <t>占地约36亩，总建筑面积约30000平米，项目依托韶关机场交通枢纽及桂头镇得天独厚的区位优势，建成集旅游集散、特色农土特产、服装鞋帽交易，吃喝玩乐购为一体的瑶族特色风情商业城。</t>
  </si>
  <si>
    <t>等待评估公司出具地块正式评估报告后，拟定挂牌方案挂牌</t>
  </si>
  <si>
    <t>吴衍雄</t>
  </si>
  <si>
    <t>云门·5季文旅项目</t>
  </si>
  <si>
    <t>占地面积200公顷，建筑面积70万平方米。建设瑶族文化特色小镇、高端品牌度假酒店；创建田园综合体等，主要内容：建设瑶族文化风情景观区、品牌度假酒店区、高端民宿度假区、度假商业区、农事体验区、花海体验区、茶园体验区、农业产业综合体试验基地等。</t>
  </si>
  <si>
    <t>2020-2028</t>
  </si>
  <si>
    <t>1、D栋室内装修进行中。                                       2、已完成永久用水、永久用电的申报和安装，待调试。                                                            3、已完成室外排污管铺设，污水处理系统工程需待殡仪馆高压线迁移后才能动工。                                                     4、消防工程已完成80%。                                       5、已完成路面硬化，待绿化铺设。</t>
  </si>
  <si>
    <t>1、快活林地块（176亩）报批未完成，待供地。                                           2、殡仪馆高压线需迁移，才能保证 污水处理系统工程开挖动工。                      3、快活林地块内的养猪场和养鸡场待征拆。</t>
  </si>
  <si>
    <t>1、4月底完成竣工验收 。                                                2、5月底完成启动区各主体室内装修。</t>
  </si>
  <si>
    <t>陈小可
李智军</t>
  </si>
  <si>
    <t>蓝山源旅游区</t>
  </si>
  <si>
    <t>1.建设巴厘岛风格的连排公寓2.修建集瀑布公园、溶洞区、森林氧吧和环湖栈道于一体的野郊公园3.建设集亲子游玩、农特产品展销、开心农场于一体的农副产品基地，丰富旅游新业态。</t>
  </si>
  <si>
    <t>2019-2025</t>
  </si>
  <si>
    <t>联排公寓基础建设，新增酒店6区泡池</t>
  </si>
  <si>
    <t>加快公寓建设和租地手续</t>
  </si>
  <si>
    <t>中农批农旅商贸街</t>
  </si>
  <si>
    <t>建筑面积约10万平方米，建设旅游商品展销区、文化休闲区、特色餐饮区、展示展览馆、特色商业区、配套住宅区，冷库及瑶街等。</t>
  </si>
  <si>
    <t>截止目前，瑶医、瑶药体验馆项目正在办理建设工程规划许可证，预计四月下旬出证。</t>
  </si>
  <si>
    <t>施工合同还在完善当中</t>
  </si>
  <si>
    <t>加快完成前期工作，确保尽快进场施工。</t>
  </si>
  <si>
    <t>赵天聪</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</si>
</sst>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31">
    <font>
      <sz val="12"/>
      <name val="宋体"/>
      <family val="0"/>
    </font>
    <font>
      <sz val="11"/>
      <name val="宋体"/>
      <family val="0"/>
    </font>
    <font>
      <b/>
      <sz val="12"/>
      <name val="宋体"/>
      <family val="0"/>
    </font>
    <font>
      <sz val="11"/>
      <name val="仿宋"/>
      <family val="3"/>
    </font>
    <font>
      <sz val="16"/>
      <name val="黑体"/>
      <family val="3"/>
    </font>
    <font>
      <sz val="22"/>
      <name val="方正小标宋简体"/>
      <family val="4"/>
    </font>
    <font>
      <sz val="11"/>
      <name val="仿宋_GB2312"/>
      <family val="3"/>
    </font>
    <font>
      <b/>
      <sz val="11"/>
      <name val="仿宋_GB2312"/>
      <family val="3"/>
    </font>
    <font>
      <b/>
      <sz val="11"/>
      <name val="仿宋"/>
      <family val="3"/>
    </font>
    <font>
      <sz val="11"/>
      <color indexed="8"/>
      <name val="仿宋_GB2312"/>
      <family val="3"/>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9"/>
      <name val="宋体"/>
      <family val="0"/>
    </font>
    <font>
      <b/>
      <sz val="11"/>
      <color indexed="8"/>
      <name val="宋体"/>
      <family val="0"/>
    </font>
    <font>
      <sz val="11"/>
      <color indexed="17"/>
      <name val="宋体"/>
      <family val="0"/>
    </font>
    <font>
      <sz val="11"/>
      <color indexed="19"/>
      <name val="宋体"/>
      <family val="0"/>
    </font>
    <font>
      <sz val="11"/>
      <color theme="1"/>
      <name val="仿宋_GB2312"/>
      <family val="3"/>
    </font>
  </fonts>
  <fills count="20">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rgb="FFFFFF00"/>
        <bgColor indexed="64"/>
      </patternFill>
    </fill>
  </fills>
  <borders count="20">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border>
  </borders>
  <cellStyleXfs count="6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0" fillId="2" borderId="0" applyNumberFormat="0" applyBorder="0" applyAlignment="0" applyProtection="0"/>
    <xf numFmtId="0" fontId="1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0" fillId="4" borderId="0" applyNumberFormat="0" applyBorder="0" applyAlignment="0" applyProtection="0"/>
    <xf numFmtId="0" fontId="12" fillId="5" borderId="0" applyNumberFormat="0" applyBorder="0" applyAlignment="0" applyProtection="0"/>
    <xf numFmtId="43" fontId="0" fillId="0" borderId="0" applyFont="0" applyFill="0" applyBorder="0" applyAlignment="0" applyProtection="0"/>
    <xf numFmtId="0" fontId="13" fillId="4" borderId="0" applyNumberFormat="0" applyBorder="0" applyAlignment="0" applyProtection="0"/>
    <xf numFmtId="0" fontId="14" fillId="0" borderId="0" applyNumberFormat="0" applyFill="0" applyBorder="0" applyAlignment="0" applyProtection="0"/>
    <xf numFmtId="9" fontId="0" fillId="0" borderId="0" applyFont="0" applyFill="0" applyBorder="0" applyAlignment="0" applyProtection="0"/>
    <xf numFmtId="0" fontId="15" fillId="0" borderId="0" applyNumberFormat="0" applyFill="0" applyBorder="0" applyAlignment="0" applyProtection="0"/>
    <xf numFmtId="0" fontId="0" fillId="6" borderId="2" applyNumberFormat="0" applyFont="0" applyAlignment="0" applyProtection="0"/>
    <xf numFmtId="0" fontId="13" fillId="3" borderId="0" applyNumberFormat="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2" fillId="5" borderId="0">
      <alignment vertical="center"/>
      <protection/>
    </xf>
    <xf numFmtId="0" fontId="20" fillId="0" borderId="3" applyNumberFormat="0" applyFill="0" applyAlignment="0" applyProtection="0"/>
    <xf numFmtId="0" fontId="21" fillId="0" borderId="3" applyNumberFormat="0" applyFill="0" applyAlignment="0" applyProtection="0"/>
    <xf numFmtId="0" fontId="13" fillId="7" borderId="0" applyNumberFormat="0" applyBorder="0" applyAlignment="0" applyProtection="0"/>
    <xf numFmtId="0" fontId="16" fillId="0" borderId="4" applyNumberFormat="0" applyFill="0" applyAlignment="0" applyProtection="0"/>
    <xf numFmtId="0" fontId="13" fillId="3" borderId="0" applyNumberFormat="0" applyBorder="0" applyAlignment="0" applyProtection="0"/>
    <xf numFmtId="0" fontId="22" fillId="2" borderId="5" applyNumberFormat="0" applyAlignment="0" applyProtection="0"/>
    <xf numFmtId="0" fontId="23" fillId="2" borderId="1" applyNumberFormat="0" applyAlignment="0" applyProtection="0"/>
    <xf numFmtId="0" fontId="24" fillId="8" borderId="6" applyNumberFormat="0" applyAlignment="0" applyProtection="0"/>
    <xf numFmtId="0" fontId="10" fillId="9" borderId="0" applyNumberFormat="0" applyBorder="0" applyAlignment="0" applyProtection="0"/>
    <xf numFmtId="0" fontId="13" fillId="10" borderId="0" applyNumberFormat="0" applyBorder="0" applyAlignment="0" applyProtection="0"/>
    <xf numFmtId="0" fontId="25" fillId="0" borderId="7" applyNumberFormat="0" applyFill="0" applyAlignment="0" applyProtection="0"/>
    <xf numFmtId="0" fontId="26" fillId="0" borderId="0">
      <alignment vertical="center"/>
      <protection/>
    </xf>
    <xf numFmtId="0" fontId="27" fillId="0" borderId="8" applyNumberFormat="0" applyFill="0" applyAlignment="0" applyProtection="0"/>
    <xf numFmtId="0" fontId="28" fillId="9" borderId="0" applyNumberFormat="0" applyBorder="0" applyAlignment="0" applyProtection="0"/>
    <xf numFmtId="0" fontId="29" fillId="11" borderId="0" applyNumberFormat="0" applyBorder="0" applyAlignment="0" applyProtection="0"/>
    <xf numFmtId="0" fontId="10" fillId="12" borderId="0" applyNumberFormat="0" applyBorder="0" applyAlignment="0" applyProtection="0"/>
    <xf numFmtId="0" fontId="13" fillId="13" borderId="0" applyNumberFormat="0" applyBorder="0" applyAlignment="0" applyProtection="0"/>
    <xf numFmtId="0" fontId="10" fillId="14" borderId="0" applyNumberFormat="0" applyBorder="0" applyAlignment="0" applyProtection="0"/>
    <xf numFmtId="0" fontId="10" fillId="12"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13" fillId="8" borderId="0" applyNumberFormat="0" applyBorder="0" applyAlignment="0" applyProtection="0"/>
    <xf numFmtId="0" fontId="13" fillId="15" borderId="0" applyNumberFormat="0" applyBorder="0" applyAlignment="0" applyProtection="0"/>
    <xf numFmtId="0" fontId="10" fillId="6" borderId="0" applyNumberFormat="0" applyBorder="0" applyAlignment="0" applyProtection="0"/>
    <xf numFmtId="0" fontId="10" fillId="11" borderId="0" applyNumberFormat="0" applyBorder="0" applyAlignment="0" applyProtection="0"/>
    <xf numFmtId="0" fontId="13" fillId="16" borderId="0" applyNumberFormat="0" applyBorder="0" applyAlignment="0" applyProtection="0"/>
    <xf numFmtId="0" fontId="1" fillId="0" borderId="0">
      <alignment/>
      <protection/>
    </xf>
    <xf numFmtId="0" fontId="10" fillId="12"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0" fillId="4" borderId="0" applyNumberFormat="0" applyBorder="0" applyAlignment="0" applyProtection="0"/>
    <xf numFmtId="0" fontId="13" fillId="4" borderId="0" applyNumberFormat="0" applyBorder="0" applyAlignment="0" applyProtection="0"/>
    <xf numFmtId="0" fontId="1" fillId="0" borderId="0">
      <alignment/>
      <protection/>
    </xf>
    <xf numFmtId="0" fontId="1" fillId="0" borderId="0">
      <alignment/>
      <protection/>
    </xf>
  </cellStyleXfs>
  <cellXfs count="155">
    <xf numFmtId="0" fontId="0" fillId="0" borderId="0" xfId="0" applyAlignment="1">
      <alignment vertical="center"/>
    </xf>
    <xf numFmtId="0" fontId="0" fillId="0" borderId="0" xfId="0" applyFont="1" applyFill="1" applyAlignment="1">
      <alignment vertical="center"/>
    </xf>
    <xf numFmtId="0" fontId="2" fillId="0" borderId="0" xfId="0" applyFont="1" applyAlignment="1">
      <alignment vertical="center"/>
    </xf>
    <xf numFmtId="0" fontId="3" fillId="0" borderId="0" xfId="0" applyFont="1" applyAlignment="1">
      <alignment vertical="center"/>
    </xf>
    <xf numFmtId="0" fontId="3" fillId="0" borderId="0" xfId="0" applyFont="1" applyAlignment="1">
      <alignment vertical="center"/>
    </xf>
    <xf numFmtId="0" fontId="2" fillId="0" borderId="0" xfId="0" applyFont="1" applyFill="1" applyAlignment="1">
      <alignment vertical="center"/>
    </xf>
    <xf numFmtId="0" fontId="3" fillId="0" borderId="0" xfId="0" applyFont="1" applyFill="1" applyAlignment="1">
      <alignment vertical="center"/>
    </xf>
    <xf numFmtId="0" fontId="2" fillId="19" borderId="0" xfId="0" applyFont="1" applyFill="1" applyAlignment="1">
      <alignment vertical="center"/>
    </xf>
    <xf numFmtId="0" fontId="0" fillId="0" borderId="0" xfId="0" applyFont="1" applyFill="1" applyBorder="1" applyAlignment="1">
      <alignment vertical="center" wrapText="1"/>
    </xf>
    <xf numFmtId="0" fontId="0" fillId="0" borderId="0" xfId="0" applyFill="1" applyAlignment="1">
      <alignment vertical="center"/>
    </xf>
    <xf numFmtId="0" fontId="3" fillId="0" borderId="0" xfId="0" applyFont="1" applyBorder="1" applyAlignment="1">
      <alignment vertical="center"/>
    </xf>
    <xf numFmtId="0" fontId="0" fillId="0" borderId="0" xfId="0" applyFont="1" applyFill="1" applyAlignment="1">
      <alignment vertical="center"/>
    </xf>
    <xf numFmtId="0" fontId="1" fillId="0" borderId="0" xfId="0" applyFont="1" applyBorder="1" applyAlignment="1">
      <alignment vertical="center"/>
    </xf>
    <xf numFmtId="0" fontId="0" fillId="0" borderId="0" xfId="0" applyFont="1" applyFill="1" applyAlignment="1">
      <alignment vertical="center" wrapText="1"/>
    </xf>
    <xf numFmtId="0" fontId="1" fillId="0" borderId="0" xfId="0" applyFont="1" applyAlignment="1">
      <alignment vertical="center"/>
    </xf>
    <xf numFmtId="0" fontId="0" fillId="0" borderId="0" xfId="0" applyFont="1" applyFill="1" applyAlignment="1">
      <alignment horizontal="justify" vertical="center"/>
    </xf>
    <xf numFmtId="0" fontId="0" fillId="0" borderId="0" xfId="0" applyFont="1" applyFill="1" applyAlignment="1">
      <alignment horizontal="center" vertical="center"/>
    </xf>
    <xf numFmtId="0" fontId="0" fillId="0" borderId="0" xfId="0" applyFont="1" applyFill="1" applyAlignment="1">
      <alignment horizontal="left" vertical="center"/>
    </xf>
    <xf numFmtId="0" fontId="0" fillId="0" borderId="0" xfId="0" applyFont="1" applyFill="1" applyAlignment="1">
      <alignment horizontal="center" vertical="center" wrapText="1"/>
    </xf>
    <xf numFmtId="0" fontId="0" fillId="0" borderId="0" xfId="0" applyFont="1" applyAlignment="1">
      <alignment vertical="center"/>
    </xf>
    <xf numFmtId="0" fontId="4" fillId="0" borderId="0" xfId="0" applyFont="1" applyFill="1" applyAlignment="1">
      <alignment vertical="center"/>
    </xf>
    <xf numFmtId="0" fontId="5" fillId="0" borderId="0" xfId="45" applyFont="1" applyFill="1" applyAlignment="1">
      <alignment horizontal="center" vertical="top"/>
      <protection/>
    </xf>
    <xf numFmtId="0" fontId="5" fillId="0" borderId="0" xfId="45" applyFont="1" applyFill="1" applyAlignment="1">
      <alignment horizontal="justify" vertical="top"/>
      <protection/>
    </xf>
    <xf numFmtId="0" fontId="6" fillId="0" borderId="0" xfId="45" applyFont="1" applyFill="1" applyBorder="1" applyAlignment="1">
      <alignment vertical="top"/>
      <protection/>
    </xf>
    <xf numFmtId="0" fontId="6" fillId="0" borderId="0" xfId="45" applyFont="1" applyFill="1" applyBorder="1" applyAlignment="1">
      <alignment horizontal="justify" vertical="top"/>
      <protection/>
    </xf>
    <xf numFmtId="0" fontId="6" fillId="0" borderId="0" xfId="45" applyFont="1" applyFill="1" applyBorder="1" applyAlignment="1">
      <alignment horizontal="center" vertical="top"/>
      <protection/>
    </xf>
    <xf numFmtId="0" fontId="6" fillId="0" borderId="0" xfId="45" applyFont="1" applyFill="1" applyAlignment="1">
      <alignment horizontal="center" vertical="top"/>
      <protection/>
    </xf>
    <xf numFmtId="0" fontId="7" fillId="0" borderId="9" xfId="45" applyFont="1" applyFill="1" applyBorder="1" applyAlignment="1">
      <alignment horizontal="center" vertical="center" wrapText="1"/>
      <protection/>
    </xf>
    <xf numFmtId="0" fontId="7" fillId="0" borderId="10" xfId="45" applyFont="1" applyFill="1" applyBorder="1" applyAlignment="1">
      <alignment horizontal="center" vertical="center" wrapText="1"/>
      <protection/>
    </xf>
    <xf numFmtId="0" fontId="7" fillId="0" borderId="11" xfId="45" applyFont="1" applyFill="1" applyBorder="1" applyAlignment="1">
      <alignment horizontal="center" vertical="center" wrapText="1"/>
      <protection/>
    </xf>
    <xf numFmtId="0" fontId="8" fillId="0" borderId="9" xfId="45" applyFont="1" applyFill="1" applyBorder="1" applyAlignment="1">
      <alignment horizontal="center" vertical="center"/>
      <protection/>
    </xf>
    <xf numFmtId="0" fontId="8" fillId="0" borderId="9" xfId="45" applyFont="1" applyFill="1" applyBorder="1" applyAlignment="1">
      <alignment horizontal="justify" vertical="center" wrapText="1"/>
      <protection/>
    </xf>
    <xf numFmtId="0" fontId="8" fillId="0" borderId="9" xfId="45" applyFont="1" applyFill="1" applyBorder="1" applyAlignment="1">
      <alignment horizontal="center" vertical="center" wrapText="1"/>
      <protection/>
    </xf>
    <xf numFmtId="0" fontId="8" fillId="0" borderId="11" xfId="45" applyFont="1" applyFill="1" applyBorder="1" applyAlignment="1">
      <alignment horizontal="center" vertical="center" wrapText="1"/>
      <protection/>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xf>
    <xf numFmtId="0" fontId="4" fillId="0" borderId="14" xfId="0" applyFont="1" applyFill="1" applyBorder="1" applyAlignment="1">
      <alignment horizontal="center" vertical="center"/>
    </xf>
    <xf numFmtId="0" fontId="7" fillId="0" borderId="9" xfId="45" applyFont="1" applyFill="1" applyBorder="1" applyAlignment="1">
      <alignment horizontal="center" vertical="center" wrapText="1"/>
      <protection/>
    </xf>
    <xf numFmtId="0" fontId="6" fillId="0" borderId="9" xfId="0" applyFont="1" applyFill="1" applyBorder="1" applyAlignment="1">
      <alignment horizontal="center" vertical="center"/>
    </xf>
    <xf numFmtId="0" fontId="6" fillId="0" borderId="9" xfId="45" applyFont="1" applyFill="1" applyBorder="1" applyAlignment="1">
      <alignment horizontal="left" vertical="center" wrapText="1"/>
      <protection/>
    </xf>
    <xf numFmtId="0" fontId="6" fillId="0" borderId="9" xfId="45" applyFont="1" applyFill="1" applyBorder="1" applyAlignment="1">
      <alignment horizontal="justify" vertical="center" wrapText="1"/>
      <protection/>
    </xf>
    <xf numFmtId="0" fontId="6" fillId="0" borderId="9" xfId="45" applyFont="1" applyFill="1" applyBorder="1" applyAlignment="1">
      <alignment horizontal="center" vertical="center" wrapText="1"/>
      <protection/>
    </xf>
    <xf numFmtId="0" fontId="6" fillId="0" borderId="9" xfId="45" applyFont="1" applyFill="1" applyBorder="1" applyAlignment="1">
      <alignment horizontal="center" vertical="center" wrapText="1"/>
      <protection/>
    </xf>
    <xf numFmtId="0" fontId="6" fillId="0" borderId="9" xfId="0" applyNumberFormat="1" applyFont="1" applyFill="1" applyBorder="1" applyAlignment="1" applyProtection="1">
      <alignment horizontal="left" vertical="center" wrapText="1"/>
      <protection locked="0"/>
    </xf>
    <xf numFmtId="0" fontId="6" fillId="0" borderId="9" xfId="0" applyNumberFormat="1" applyFont="1" applyFill="1" applyBorder="1" applyAlignment="1" applyProtection="1">
      <alignment horizontal="justify" vertical="center" wrapText="1"/>
      <protection locked="0"/>
    </xf>
    <xf numFmtId="0" fontId="6" fillId="0" borderId="9" xfId="0" applyFont="1" applyFill="1" applyBorder="1" applyAlignment="1">
      <alignment horizontal="center" vertical="center" wrapText="1"/>
    </xf>
    <xf numFmtId="0" fontId="6" fillId="0" borderId="9" xfId="45" applyFont="1" applyFill="1" applyBorder="1" applyAlignment="1" applyProtection="1">
      <alignment horizontal="left" vertical="center" wrapText="1"/>
      <protection/>
    </xf>
    <xf numFmtId="0" fontId="6" fillId="0" borderId="9" xfId="45" applyFont="1" applyFill="1" applyBorder="1" applyAlignment="1" applyProtection="1">
      <alignment horizontal="justify" vertical="center" wrapText="1"/>
      <protection/>
    </xf>
    <xf numFmtId="0" fontId="6" fillId="0" borderId="9" xfId="0" applyFont="1" applyFill="1" applyBorder="1" applyAlignment="1">
      <alignment horizontal="left" vertical="center" wrapText="1"/>
    </xf>
    <xf numFmtId="0" fontId="6" fillId="0" borderId="9" xfId="0" applyFont="1" applyFill="1" applyBorder="1" applyAlignment="1">
      <alignment horizontal="justify" vertical="center" wrapText="1"/>
    </xf>
    <xf numFmtId="0" fontId="6" fillId="0" borderId="9" xfId="45" applyFont="1" applyFill="1" applyBorder="1" applyAlignment="1">
      <alignment horizontal="center" vertical="center" wrapText="1"/>
      <protection/>
    </xf>
    <xf numFmtId="0" fontId="30" fillId="0" borderId="9" xfId="45" applyFont="1" applyFill="1" applyBorder="1" applyAlignment="1">
      <alignment horizontal="center" vertical="center" wrapText="1"/>
      <protection/>
    </xf>
    <xf numFmtId="0" fontId="6" fillId="0" borderId="9" xfId="45" applyFont="1" applyFill="1" applyBorder="1" applyAlignment="1">
      <alignment horizontal="left" vertical="center" wrapText="1"/>
      <protection/>
    </xf>
    <xf numFmtId="0" fontId="6" fillId="0" borderId="9" xfId="45" applyFont="1" applyFill="1" applyBorder="1" applyAlignment="1">
      <alignment horizontal="justify" vertical="center" wrapText="1"/>
      <protection/>
    </xf>
    <xf numFmtId="0" fontId="6" fillId="0" borderId="9" xfId="0" applyNumberFormat="1" applyFont="1" applyFill="1" applyBorder="1" applyAlignment="1" applyProtection="1">
      <alignment horizontal="center" vertical="center" wrapText="1"/>
      <protection locked="0"/>
    </xf>
    <xf numFmtId="0" fontId="6" fillId="0" borderId="10" xfId="45" applyFont="1" applyFill="1" applyBorder="1" applyAlignment="1">
      <alignment horizontal="left" vertical="center" wrapText="1"/>
      <protection/>
    </xf>
    <xf numFmtId="0" fontId="6" fillId="0" borderId="10" xfId="45" applyFont="1" applyFill="1" applyBorder="1" applyAlignment="1">
      <alignment horizontal="justify" vertical="center" wrapText="1"/>
      <protection/>
    </xf>
    <xf numFmtId="0" fontId="6" fillId="0" borderId="10" xfId="45" applyFont="1" applyFill="1" applyBorder="1" applyAlignment="1">
      <alignment horizontal="center" vertical="center" wrapText="1"/>
      <protection/>
    </xf>
    <xf numFmtId="0" fontId="6" fillId="0" borderId="10" xfId="45" applyFont="1" applyFill="1" applyBorder="1" applyAlignment="1">
      <alignment horizontal="center" vertical="center" wrapText="1"/>
      <protection/>
    </xf>
    <xf numFmtId="0" fontId="6" fillId="0" borderId="9" xfId="0" applyNumberFormat="1" applyFont="1" applyFill="1" applyBorder="1" applyAlignment="1" applyProtection="1">
      <alignment horizontal="left" vertical="center" wrapText="1"/>
      <protection locked="0"/>
    </xf>
    <xf numFmtId="176" fontId="6" fillId="0" borderId="9" xfId="0" applyNumberFormat="1" applyFont="1" applyFill="1" applyBorder="1" applyAlignment="1">
      <alignment horizontal="center" vertical="center" wrapText="1"/>
    </xf>
    <xf numFmtId="0" fontId="6" fillId="0" borderId="9" xfId="45" applyFont="1" applyBorder="1" applyAlignment="1">
      <alignment horizontal="center" vertical="center" wrapText="1"/>
      <protection/>
    </xf>
    <xf numFmtId="0" fontId="6" fillId="0" borderId="9" xfId="45" applyFont="1" applyBorder="1" applyAlignment="1">
      <alignment horizontal="center" vertical="center" wrapText="1"/>
      <protection/>
    </xf>
    <xf numFmtId="0" fontId="6" fillId="0" borderId="9" xfId="0" applyFont="1" applyFill="1" applyBorder="1" applyAlignment="1">
      <alignment horizontal="center" vertical="center"/>
    </xf>
    <xf numFmtId="0" fontId="6" fillId="0" borderId="9" xfId="45" applyFont="1" applyFill="1" applyBorder="1" applyAlignment="1">
      <alignment horizontal="center" vertical="center" wrapText="1"/>
      <protection/>
    </xf>
    <xf numFmtId="0" fontId="6" fillId="0" borderId="9" xfId="0" applyFont="1" applyFill="1" applyBorder="1" applyAlignment="1">
      <alignment horizontal="center" vertical="center"/>
    </xf>
    <xf numFmtId="0" fontId="6" fillId="0" borderId="15" xfId="0" applyFont="1" applyFill="1" applyBorder="1" applyAlignment="1">
      <alignment horizontal="justify" vertical="center" wrapText="1"/>
    </xf>
    <xf numFmtId="0" fontId="6" fillId="0" borderId="15" xfId="45" applyFont="1" applyFill="1" applyBorder="1" applyAlignment="1">
      <alignment horizontal="center" vertical="center" wrapText="1"/>
      <protection/>
    </xf>
    <xf numFmtId="0" fontId="6" fillId="0" borderId="15" xfId="0" applyFont="1" applyFill="1" applyBorder="1" applyAlignment="1">
      <alignment horizontal="center" vertical="center"/>
    </xf>
    <xf numFmtId="0" fontId="6" fillId="0" borderId="11" xfId="0" applyFont="1" applyFill="1" applyBorder="1" applyAlignment="1">
      <alignment horizontal="center" vertical="center"/>
    </xf>
    <xf numFmtId="0" fontId="6" fillId="0" borderId="9" xfId="0" applyFont="1" applyFill="1" applyBorder="1" applyAlignment="1">
      <alignment vertical="center" wrapText="1"/>
    </xf>
    <xf numFmtId="0" fontId="6" fillId="0" borderId="9" xfId="0" applyFont="1" applyFill="1" applyBorder="1" applyAlignment="1">
      <alignment horizontal="center" vertical="center" wrapText="1"/>
    </xf>
    <xf numFmtId="0" fontId="4" fillId="0" borderId="12" xfId="0" applyFont="1" applyFill="1" applyBorder="1" applyAlignment="1">
      <alignment horizontal="center" vertical="center"/>
    </xf>
    <xf numFmtId="0" fontId="4" fillId="0" borderId="16" xfId="0" applyFont="1" applyFill="1" applyBorder="1" applyAlignment="1">
      <alignment horizontal="center" vertical="center" wrapText="1"/>
    </xf>
    <xf numFmtId="0" fontId="4" fillId="0" borderId="17" xfId="0" applyFont="1" applyFill="1" applyBorder="1" applyAlignment="1">
      <alignment horizontal="center" vertical="center"/>
    </xf>
    <xf numFmtId="0" fontId="4" fillId="0" borderId="18" xfId="0" applyFont="1" applyFill="1" applyBorder="1" applyAlignment="1">
      <alignment horizontal="center" vertical="center"/>
    </xf>
    <xf numFmtId="0" fontId="7" fillId="0" borderId="19" xfId="45" applyFont="1" applyFill="1" applyBorder="1" applyAlignment="1">
      <alignment horizontal="center" vertical="center" wrapText="1"/>
      <protection/>
    </xf>
    <xf numFmtId="0" fontId="6" fillId="0" borderId="9" xfId="0" applyNumberFormat="1" applyFont="1" applyFill="1" applyBorder="1" applyAlignment="1" applyProtection="1">
      <alignment horizontal="center" vertical="center" wrapText="1"/>
      <protection locked="0"/>
    </xf>
    <xf numFmtId="0" fontId="6" fillId="0" borderId="9" xfId="0" applyNumberFormat="1" applyFont="1" applyFill="1" applyBorder="1" applyAlignment="1" applyProtection="1">
      <alignment horizontal="justify" vertical="center" wrapText="1"/>
      <protection locked="0"/>
    </xf>
    <xf numFmtId="0" fontId="6" fillId="0" borderId="9" xfId="45" applyFont="1" applyFill="1" applyBorder="1" applyAlignment="1">
      <alignment horizontal="left" vertical="center" wrapText="1"/>
      <protection/>
    </xf>
    <xf numFmtId="0" fontId="6" fillId="0" borderId="9" xfId="45" applyFont="1" applyFill="1" applyBorder="1" applyAlignment="1">
      <alignment horizontal="justify" vertical="center" wrapText="1"/>
      <protection/>
    </xf>
    <xf numFmtId="0" fontId="6" fillId="0" borderId="9" xfId="45" applyFont="1" applyFill="1" applyBorder="1" applyAlignment="1">
      <alignment horizontal="center" vertical="center" wrapText="1"/>
      <protection/>
    </xf>
    <xf numFmtId="0" fontId="30" fillId="0" borderId="9" xfId="45" applyFont="1" applyFill="1" applyBorder="1" applyAlignment="1">
      <alignment horizontal="center" vertical="center" wrapText="1"/>
      <protection/>
    </xf>
    <xf numFmtId="0" fontId="6" fillId="0" borderId="9" xfId="45" applyFont="1" applyFill="1" applyBorder="1" applyAlignment="1">
      <alignment horizontal="left" vertical="center" wrapText="1"/>
      <protection/>
    </xf>
    <xf numFmtId="0" fontId="6" fillId="0" borderId="9" xfId="45" applyFont="1" applyFill="1" applyBorder="1" applyAlignment="1">
      <alignment horizontal="justify" vertical="center" wrapText="1"/>
      <protection/>
    </xf>
    <xf numFmtId="0" fontId="6" fillId="0" borderId="9" xfId="45" applyFont="1" applyFill="1" applyBorder="1" applyAlignment="1">
      <alignment horizontal="center" vertical="center" wrapText="1"/>
      <protection/>
    </xf>
    <xf numFmtId="0" fontId="30" fillId="0" borderId="9" xfId="45" applyFont="1" applyFill="1" applyBorder="1" applyAlignment="1">
      <alignment horizontal="center" vertical="center" wrapText="1"/>
      <protection/>
    </xf>
    <xf numFmtId="0" fontId="6" fillId="0" borderId="15" xfId="45" applyFont="1" applyFill="1" applyBorder="1" applyAlignment="1">
      <alignment horizontal="left" vertical="center" wrapText="1"/>
      <protection/>
    </xf>
    <xf numFmtId="0" fontId="6" fillId="0" borderId="15" xfId="45" applyFont="1" applyFill="1" applyBorder="1" applyAlignment="1">
      <alignment horizontal="justify" vertical="center" wrapText="1"/>
      <protection/>
    </xf>
    <xf numFmtId="0" fontId="6" fillId="0" borderId="15" xfId="45" applyFont="1" applyFill="1" applyBorder="1" applyAlignment="1">
      <alignment horizontal="center" vertical="center" wrapText="1"/>
      <protection/>
    </xf>
    <xf numFmtId="0" fontId="6" fillId="0" borderId="11" xfId="45" applyFont="1" applyFill="1" applyBorder="1" applyAlignment="1">
      <alignment horizontal="center" vertical="center" wrapText="1"/>
      <protection/>
    </xf>
    <xf numFmtId="0" fontId="6" fillId="0" borderId="11" xfId="45" applyFont="1" applyFill="1" applyBorder="1" applyAlignment="1">
      <alignment horizontal="center" vertical="center" wrapText="1"/>
      <protection/>
    </xf>
    <xf numFmtId="0" fontId="6" fillId="0" borderId="11" xfId="45" applyFont="1" applyFill="1" applyBorder="1" applyAlignment="1">
      <alignment horizontal="center" vertical="center" wrapText="1"/>
      <protection/>
    </xf>
    <xf numFmtId="0" fontId="5" fillId="0" borderId="0" xfId="45" applyFont="1" applyFill="1" applyAlignment="1">
      <alignment horizontal="left" vertical="top"/>
      <protection/>
    </xf>
    <xf numFmtId="0" fontId="6" fillId="0" borderId="0" xfId="45" applyFont="1" applyFill="1" applyAlignment="1">
      <alignment horizontal="left" vertical="top"/>
      <protection/>
    </xf>
    <xf numFmtId="0" fontId="6" fillId="0" borderId="0" xfId="45" applyFont="1" applyFill="1" applyAlignment="1">
      <alignment horizontal="right" vertical="top"/>
      <protection/>
    </xf>
    <xf numFmtId="0" fontId="6" fillId="0" borderId="0" xfId="45" applyFont="1" applyFill="1" applyAlignment="1">
      <alignment horizontal="center" vertical="top" wrapText="1"/>
      <protection/>
    </xf>
    <xf numFmtId="0" fontId="8" fillId="0" borderId="11" xfId="45" applyFont="1" applyFill="1" applyBorder="1" applyAlignment="1">
      <alignment horizontal="left" vertical="center" wrapText="1"/>
      <protection/>
    </xf>
    <xf numFmtId="0" fontId="8" fillId="0" borderId="15" xfId="45" applyFont="1" applyFill="1" applyBorder="1" applyAlignment="1">
      <alignment horizontal="center" vertical="center" wrapText="1"/>
      <protection/>
    </xf>
    <xf numFmtId="0" fontId="0" fillId="0" borderId="9" xfId="0" applyFont="1" applyFill="1" applyBorder="1" applyAlignment="1">
      <alignment horizontal="center" vertical="center" wrapText="1"/>
    </xf>
    <xf numFmtId="0" fontId="7" fillId="0" borderId="9" xfId="45" applyFont="1" applyFill="1" applyBorder="1" applyAlignment="1">
      <alignment horizontal="left" vertical="center" wrapText="1"/>
      <protection/>
    </xf>
    <xf numFmtId="0" fontId="7" fillId="0" borderId="9"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9" xfId="45" applyFont="1" applyFill="1" applyBorder="1" applyAlignment="1">
      <alignment horizontal="left" vertical="center" wrapText="1"/>
      <protection/>
    </xf>
    <xf numFmtId="0" fontId="30" fillId="0" borderId="9" xfId="45" applyFont="1" applyFill="1" applyBorder="1" applyAlignment="1">
      <alignment horizontal="left" vertical="center" wrapText="1"/>
      <protection/>
    </xf>
    <xf numFmtId="0" fontId="6" fillId="0" borderId="9"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10" xfId="45" applyFont="1" applyFill="1" applyBorder="1" applyAlignment="1">
      <alignment horizontal="left" vertical="center" wrapText="1"/>
      <protection/>
    </xf>
    <xf numFmtId="0" fontId="7" fillId="0" borderId="10" xfId="0" applyFont="1" applyFill="1" applyBorder="1" applyAlignment="1">
      <alignment horizontal="center" vertical="center" wrapText="1"/>
    </xf>
    <xf numFmtId="0" fontId="1" fillId="0" borderId="9" xfId="45" applyFont="1" applyFill="1" applyBorder="1" applyAlignment="1">
      <alignment horizontal="center" vertical="center" wrapText="1"/>
      <protection/>
    </xf>
    <xf numFmtId="0" fontId="1" fillId="0" borderId="9" xfId="45" applyFont="1" applyFill="1" applyBorder="1" applyAlignment="1">
      <alignment horizontal="center" vertical="center" wrapText="1"/>
      <protection/>
    </xf>
    <xf numFmtId="0" fontId="1" fillId="0" borderId="9" xfId="45" applyFont="1" applyFill="1" applyBorder="1" applyAlignment="1">
      <alignment horizontal="center" vertical="center" wrapText="1"/>
      <protection/>
    </xf>
    <xf numFmtId="0" fontId="6" fillId="0" borderId="9" xfId="0" applyFont="1" applyFill="1" applyBorder="1" applyAlignment="1">
      <alignment horizontal="center" vertical="center" wrapText="1"/>
    </xf>
    <xf numFmtId="0" fontId="6" fillId="0" borderId="9" xfId="45" applyFont="1" applyBorder="1" applyAlignment="1">
      <alignment horizontal="left" vertical="center" wrapText="1"/>
      <protection/>
    </xf>
    <xf numFmtId="0" fontId="6" fillId="0" borderId="9" xfId="0" applyFont="1" applyFill="1" applyBorder="1" applyAlignment="1">
      <alignment horizontal="center" vertical="center" wrapText="1"/>
    </xf>
    <xf numFmtId="0" fontId="6" fillId="0" borderId="9" xfId="45" applyFont="1" applyFill="1" applyBorder="1" applyAlignment="1">
      <alignment horizontal="left" vertical="center" wrapText="1"/>
      <protection/>
    </xf>
    <xf numFmtId="0" fontId="2" fillId="0" borderId="9" xfId="0" applyFont="1" applyFill="1" applyBorder="1" applyAlignment="1">
      <alignment horizontal="center" vertical="center" wrapText="1"/>
    </xf>
    <xf numFmtId="0" fontId="6" fillId="0" borderId="11" xfId="0" applyFont="1" applyFill="1" applyBorder="1" applyAlignment="1">
      <alignment horizontal="left" vertical="center" wrapText="1"/>
    </xf>
    <xf numFmtId="0" fontId="7" fillId="0" borderId="9" xfId="45" applyFont="1" applyFill="1" applyBorder="1" applyAlignment="1">
      <alignment vertical="center" wrapText="1"/>
      <protection/>
    </xf>
    <xf numFmtId="0" fontId="7" fillId="0" borderId="19" xfId="45" applyFont="1" applyFill="1" applyBorder="1" applyAlignment="1">
      <alignment horizontal="left" vertical="center" wrapText="1"/>
      <protection/>
    </xf>
    <xf numFmtId="0" fontId="7" fillId="0" borderId="19" xfId="0" applyFont="1" applyFill="1" applyBorder="1" applyAlignment="1">
      <alignment horizontal="center" vertical="center" wrapText="1"/>
    </xf>
    <xf numFmtId="0" fontId="3" fillId="0" borderId="0" xfId="0" applyNumberFormat="1" applyFont="1" applyFill="1" applyBorder="1" applyAlignment="1" applyProtection="1">
      <alignment horizontal="left" vertical="center" wrapText="1"/>
      <protection locked="0"/>
    </xf>
    <xf numFmtId="0" fontId="30" fillId="0" borderId="9" xfId="45" applyFont="1" applyFill="1" applyBorder="1" applyAlignment="1">
      <alignment horizontal="left" vertical="center" wrapText="1"/>
      <protection/>
    </xf>
    <xf numFmtId="0" fontId="30" fillId="0" borderId="9" xfId="45" applyFont="1" applyFill="1" applyBorder="1" applyAlignment="1">
      <alignment horizontal="left" vertical="center" wrapText="1"/>
      <protection/>
    </xf>
    <xf numFmtId="0" fontId="6" fillId="0" borderId="15" xfId="45" applyFont="1" applyFill="1" applyBorder="1" applyAlignment="1">
      <alignment horizontal="center" vertical="center" wrapText="1"/>
      <protection/>
    </xf>
    <xf numFmtId="0" fontId="6" fillId="0" borderId="15" xfId="0" applyFont="1" applyFill="1" applyBorder="1" applyAlignment="1">
      <alignment horizontal="center" vertical="center" wrapText="1"/>
    </xf>
    <xf numFmtId="0" fontId="6" fillId="0" borderId="11" xfId="45" applyFont="1" applyFill="1" applyBorder="1" applyAlignment="1">
      <alignment horizontal="left" vertical="center" wrapText="1"/>
      <protection/>
    </xf>
    <xf numFmtId="0" fontId="6" fillId="0" borderId="11" xfId="45" applyFont="1" applyFill="1" applyBorder="1" applyAlignment="1">
      <alignment horizontal="left" vertical="center" wrapText="1"/>
      <protection/>
    </xf>
    <xf numFmtId="0" fontId="6" fillId="0" borderId="11" xfId="45" applyFont="1" applyFill="1" applyBorder="1" applyAlignment="1">
      <alignment horizontal="left" vertical="center" wrapText="1"/>
      <protection/>
    </xf>
    <xf numFmtId="0" fontId="6" fillId="0" borderId="9" xfId="0" applyFont="1" applyFill="1" applyBorder="1" applyAlignment="1">
      <alignment horizontal="left" vertical="top" wrapText="1"/>
    </xf>
    <xf numFmtId="0" fontId="6" fillId="0" borderId="19" xfId="0" applyFont="1" applyFill="1" applyBorder="1" applyAlignment="1">
      <alignment horizontal="justify" vertical="center" wrapText="1"/>
    </xf>
    <xf numFmtId="0" fontId="6" fillId="0" borderId="9" xfId="0" applyFont="1" applyFill="1" applyBorder="1" applyAlignment="1">
      <alignment horizontal="center" vertical="center"/>
    </xf>
    <xf numFmtId="0" fontId="6" fillId="0" borderId="19" xfId="45" applyFont="1" applyFill="1" applyBorder="1" applyAlignment="1">
      <alignment horizontal="center" vertical="center" wrapText="1"/>
      <protection/>
    </xf>
    <xf numFmtId="0" fontId="6" fillId="0" borderId="19" xfId="0" applyFont="1" applyFill="1" applyBorder="1" applyAlignment="1">
      <alignment horizontal="center" vertical="center"/>
    </xf>
    <xf numFmtId="0" fontId="6" fillId="0" borderId="19" xfId="0" applyFont="1" applyFill="1" applyBorder="1" applyAlignment="1">
      <alignment horizontal="center" vertical="center"/>
    </xf>
    <xf numFmtId="0" fontId="6" fillId="0" borderId="19" xfId="45" applyFont="1" applyFill="1" applyBorder="1" applyAlignment="1">
      <alignment horizontal="left" vertical="center" wrapText="1"/>
      <protection/>
    </xf>
    <xf numFmtId="0" fontId="6" fillId="0" borderId="19" xfId="45" applyFont="1" applyFill="1" applyBorder="1" applyAlignment="1">
      <alignment horizontal="justify" vertical="center" wrapText="1"/>
      <protection/>
    </xf>
    <xf numFmtId="0" fontId="6" fillId="0" borderId="19" xfId="45" applyFont="1" applyFill="1" applyBorder="1" applyAlignment="1">
      <alignment horizontal="center" vertical="center" wrapText="1"/>
      <protection/>
    </xf>
    <xf numFmtId="0" fontId="6" fillId="0" borderId="9" xfId="0" applyFont="1" applyFill="1" applyBorder="1" applyAlignment="1">
      <alignment horizontal="center" vertical="center" wrapText="1"/>
    </xf>
    <xf numFmtId="0" fontId="6" fillId="0" borderId="15" xfId="45" applyFont="1" applyFill="1" applyBorder="1" applyAlignment="1">
      <alignment vertical="center" wrapText="1"/>
      <protection/>
    </xf>
    <xf numFmtId="0" fontId="6" fillId="0" borderId="15" xfId="45" applyFont="1" applyFill="1" applyBorder="1" applyAlignment="1">
      <alignment horizontal="center" vertical="center" wrapText="1"/>
      <protection/>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xf>
    <xf numFmtId="0" fontId="4" fillId="0" borderId="14" xfId="0" applyFont="1" applyFill="1" applyBorder="1" applyAlignment="1">
      <alignment horizontal="center" vertical="center"/>
    </xf>
    <xf numFmtId="0" fontId="6" fillId="0" borderId="0" xfId="45" applyFont="1" applyBorder="1" applyAlignment="1">
      <alignment horizontal="center" vertical="center" wrapText="1"/>
      <protection/>
    </xf>
    <xf numFmtId="0" fontId="6" fillId="0" borderId="19" xfId="0" applyFont="1" applyFill="1" applyBorder="1" applyAlignment="1">
      <alignment horizontal="left" vertical="center"/>
    </xf>
    <xf numFmtId="0" fontId="6" fillId="0" borderId="19" xfId="45" applyFont="1" applyFill="1" applyBorder="1" applyAlignment="1">
      <alignment horizontal="center" vertical="center" wrapText="1"/>
      <protection/>
    </xf>
    <xf numFmtId="0" fontId="6" fillId="0" borderId="19" xfId="45" applyFont="1" applyFill="1" applyBorder="1" applyAlignment="1">
      <alignment horizontal="left" vertical="center" wrapText="1"/>
      <protection/>
    </xf>
    <xf numFmtId="0" fontId="6" fillId="0" borderId="9" xfId="0" applyFont="1" applyFill="1" applyBorder="1" applyAlignment="1">
      <alignment horizontal="left" vertical="center" wrapText="1"/>
    </xf>
    <xf numFmtId="0" fontId="6" fillId="0" borderId="9" xfId="0" applyFont="1" applyFill="1" applyBorder="1" applyAlignment="1">
      <alignment horizontal="center" vertical="center" wrapText="1"/>
    </xf>
    <xf numFmtId="0" fontId="6" fillId="0" borderId="15" xfId="45" applyFont="1" applyFill="1" applyBorder="1" applyAlignment="1">
      <alignment horizontal="center" vertical="center" wrapText="1"/>
      <protection/>
    </xf>
    <xf numFmtId="0" fontId="6" fillId="0" borderId="0" xfId="45" applyFont="1" applyAlignment="1">
      <alignment horizontal="center" vertical="center" wrapText="1"/>
      <protection/>
    </xf>
    <xf numFmtId="0" fontId="7" fillId="0" borderId="9" xfId="45" applyFont="1" applyFill="1" applyBorder="1" applyAlignment="1">
      <alignment horizontal="left" vertical="center" wrapText="1"/>
      <protection/>
    </xf>
    <xf numFmtId="0" fontId="7" fillId="0" borderId="9" xfId="0" applyFont="1" applyFill="1" applyBorder="1" applyAlignment="1">
      <alignment horizontal="center" vertical="center" wrapText="1"/>
    </xf>
  </cellXfs>
  <cellStyles count="54">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差正式项目计划表6"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常规_Sheet2" xfId="45"/>
    <cellStyle name="汇总" xfId="46"/>
    <cellStyle name="好" xfId="47"/>
    <cellStyle name="适中" xfId="48"/>
    <cellStyle name="20% - 强调文字颜色 5" xfId="49"/>
    <cellStyle name="强调文字颜色 1" xfId="50"/>
    <cellStyle name="20% - 强调文字颜色 1" xfId="51"/>
    <cellStyle name="40% - 强调文字颜色 1" xfId="52"/>
    <cellStyle name="20% - 强调文字颜色 2" xfId="53"/>
    <cellStyle name="40% - 强调文字颜色 2" xfId="54"/>
    <cellStyle name="强调文字颜色 3" xfId="55"/>
    <cellStyle name="强调文字颜色 4" xfId="56"/>
    <cellStyle name="20% - 强调文字颜色 4" xfId="57"/>
    <cellStyle name="40% - 强调文字颜色 4" xfId="58"/>
    <cellStyle name="强调文字颜色 5" xfId="59"/>
    <cellStyle name="常规 2 2" xfId="60"/>
    <cellStyle name="40% - 强调文字颜色 5" xfId="61"/>
    <cellStyle name="60% - 强调文字颜色 5" xfId="62"/>
    <cellStyle name="强调文字颜色 6" xfId="63"/>
    <cellStyle name="40% - 强调文字颜色 6" xfId="64"/>
    <cellStyle name="60% - 强调文字颜色 6" xfId="65"/>
    <cellStyle name="常规 5" xfId="66"/>
    <cellStyle name="常规 4"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ruyuan.gov.cn/zwgk/ldzc/xrd/content/post_229742.html" TargetMode="External" /><Relationship Id="rId2" Type="http://schemas.openxmlformats.org/officeDocument/2006/relationships/hyperlink" Target="http://www.ruyuan.gov.cn/zwgk/ldzc/xrd/content/post_229754.html" TargetMode="External" /><Relationship Id="rId3" Type="http://schemas.openxmlformats.org/officeDocument/2006/relationships/hyperlink" Target="http://www.ruyuan.gov.cn/zwgk/ldzc/xzx/content/post_229751.html" TargetMode="External" /><Relationship Id="rId4" Type="http://schemas.openxmlformats.org/officeDocument/2006/relationships/hyperlink" Target="http://www.ruyuan.gov.cn/zwgk/ldzc/xzf/content/post_1740967.html" TargetMode="External" /></Relationships>
</file>

<file path=xl/worksheets/sheet1.xml><?xml version="1.0" encoding="utf-8"?>
<worksheet xmlns="http://schemas.openxmlformats.org/spreadsheetml/2006/main" xmlns:r="http://schemas.openxmlformats.org/officeDocument/2006/relationships">
  <sheetPr>
    <pageSetUpPr fitToPage="1"/>
  </sheetPr>
  <dimension ref="A1:IM81"/>
  <sheetViews>
    <sheetView tabSelected="1" view="pageBreakPreview" zoomScaleSheetLayoutView="100" workbookViewId="0" topLeftCell="A1">
      <pane ySplit="5" topLeftCell="A27" activePane="bottomLeft" state="frozen"/>
      <selection pane="bottomLeft" activeCell="J29" sqref="J29"/>
    </sheetView>
  </sheetViews>
  <sheetFormatPr defaultColWidth="9.00390625" defaultRowHeight="14.25"/>
  <cols>
    <col min="1" max="1" width="5.625" style="11" customWidth="1"/>
    <col min="2" max="2" width="15.50390625" style="11" customWidth="1"/>
    <col min="3" max="3" width="38.25390625" style="15" customWidth="1"/>
    <col min="4" max="5" width="11.25390625" style="16" customWidth="1"/>
    <col min="6" max="6" width="9.00390625" style="16" customWidth="1"/>
    <col min="7" max="8" width="10.50390625" style="16" customWidth="1"/>
    <col min="9" max="9" width="42.75390625" style="17" customWidth="1"/>
    <col min="10" max="10" width="36.875" style="17" customWidth="1"/>
    <col min="11" max="11" width="28.75390625" style="17" customWidth="1"/>
    <col min="12" max="12" width="12.375" style="11" customWidth="1"/>
    <col min="13" max="13" width="7.875" style="16" customWidth="1"/>
    <col min="14" max="14" width="9.00390625" style="18" customWidth="1"/>
    <col min="15" max="16384" width="9.00390625" style="19" customWidth="1"/>
  </cols>
  <sheetData>
    <row r="1" ht="33" customHeight="1">
      <c r="B1" s="20"/>
    </row>
    <row r="2" spans="1:13" ht="34.5" customHeight="1">
      <c r="A2" s="21" t="s">
        <v>0</v>
      </c>
      <c r="B2" s="21"/>
      <c r="C2" s="22"/>
      <c r="D2" s="21"/>
      <c r="E2" s="21"/>
      <c r="F2" s="21"/>
      <c r="G2" s="21"/>
      <c r="H2" s="21"/>
      <c r="I2" s="93"/>
      <c r="J2" s="93"/>
      <c r="K2" s="93"/>
      <c r="L2" s="21"/>
      <c r="M2" s="21"/>
    </row>
    <row r="3" spans="2:14" ht="19.5" customHeight="1">
      <c r="B3" s="23"/>
      <c r="C3" s="24"/>
      <c r="D3" s="25"/>
      <c r="E3" s="25"/>
      <c r="F3" s="25"/>
      <c r="G3" s="25"/>
      <c r="H3" s="26"/>
      <c r="I3" s="94"/>
      <c r="J3" s="94"/>
      <c r="K3" s="94"/>
      <c r="L3" s="95" t="s">
        <v>1</v>
      </c>
      <c r="M3" s="26"/>
      <c r="N3" s="96"/>
    </row>
    <row r="4" spans="1:14" s="1" customFormat="1" ht="18.75" customHeight="1">
      <c r="A4" s="27" t="s">
        <v>2</v>
      </c>
      <c r="B4" s="27" t="s">
        <v>3</v>
      </c>
      <c r="C4" s="27" t="s">
        <v>4</v>
      </c>
      <c r="D4" s="27" t="s">
        <v>5</v>
      </c>
      <c r="E4" s="28" t="s">
        <v>6</v>
      </c>
      <c r="F4" s="27" t="s">
        <v>7</v>
      </c>
      <c r="G4" s="28" t="s">
        <v>8</v>
      </c>
      <c r="H4" s="28" t="s">
        <v>9</v>
      </c>
      <c r="I4" s="28" t="s">
        <v>10</v>
      </c>
      <c r="J4" s="28" t="s">
        <v>11</v>
      </c>
      <c r="K4" s="28" t="s">
        <v>12</v>
      </c>
      <c r="L4" s="27" t="s">
        <v>13</v>
      </c>
      <c r="M4" s="27" t="s">
        <v>14</v>
      </c>
      <c r="N4" s="27" t="s">
        <v>15</v>
      </c>
    </row>
    <row r="5" spans="1:14" s="1" customFormat="1" ht="39.75" customHeight="1">
      <c r="A5" s="27"/>
      <c r="B5" s="27"/>
      <c r="C5" s="27"/>
      <c r="D5" s="27"/>
      <c r="E5" s="29"/>
      <c r="F5" s="27"/>
      <c r="G5" s="29"/>
      <c r="H5" s="29"/>
      <c r="I5" s="29"/>
      <c r="J5" s="29"/>
      <c r="K5" s="29"/>
      <c r="L5" s="27"/>
      <c r="M5" s="27"/>
      <c r="N5" s="27"/>
    </row>
    <row r="6" spans="1:14" ht="21.75" customHeight="1">
      <c r="A6" s="30" t="s">
        <v>16</v>
      </c>
      <c r="B6" s="30"/>
      <c r="C6" s="31"/>
      <c r="D6" s="32"/>
      <c r="E6" s="32"/>
      <c r="F6" s="32">
        <v>2662913.5</v>
      </c>
      <c r="G6" s="32">
        <v>444974</v>
      </c>
      <c r="H6" s="33">
        <f>SUM(H8:H81)</f>
        <v>72000.15</v>
      </c>
      <c r="I6" s="97"/>
      <c r="J6" s="97"/>
      <c r="K6" s="97"/>
      <c r="L6" s="98"/>
      <c r="M6" s="98"/>
      <c r="N6" s="99"/>
    </row>
    <row r="7" spans="1:14" s="2" customFormat="1" ht="31.5" customHeight="1">
      <c r="A7" s="34" t="s">
        <v>17</v>
      </c>
      <c r="B7" s="35"/>
      <c r="C7" s="36"/>
      <c r="D7" s="37"/>
      <c r="E7" s="37"/>
      <c r="F7" s="37">
        <f>SUM(F8:F32)</f>
        <v>1318416.5</v>
      </c>
      <c r="G7" s="37">
        <f>SUM(G8:G32)</f>
        <v>214002</v>
      </c>
      <c r="H7" s="37"/>
      <c r="I7" s="100"/>
      <c r="J7" s="100"/>
      <c r="K7" s="100"/>
      <c r="L7" s="37"/>
      <c r="M7" s="37"/>
      <c r="N7" s="101"/>
    </row>
    <row r="8" spans="1:14" ht="111.75" customHeight="1">
      <c r="A8" s="38">
        <v>1</v>
      </c>
      <c r="B8" s="39" t="s">
        <v>18</v>
      </c>
      <c r="C8" s="40" t="s">
        <v>19</v>
      </c>
      <c r="D8" s="41" t="s">
        <v>20</v>
      </c>
      <c r="E8" s="42" t="s">
        <v>21</v>
      </c>
      <c r="F8" s="41">
        <v>42000</v>
      </c>
      <c r="G8" s="41">
        <v>20000</v>
      </c>
      <c r="H8" s="41">
        <v>16380</v>
      </c>
      <c r="I8" s="43" t="s">
        <v>22</v>
      </c>
      <c r="J8" s="54" t="s">
        <v>23</v>
      </c>
      <c r="K8" s="43" t="s">
        <v>24</v>
      </c>
      <c r="L8" s="41" t="s">
        <v>25</v>
      </c>
      <c r="M8" s="41" t="s">
        <v>26</v>
      </c>
      <c r="N8" s="102" t="s">
        <v>27</v>
      </c>
    </row>
    <row r="9" spans="1:14" s="3" customFormat="1" ht="108" customHeight="1">
      <c r="A9" s="38">
        <v>2</v>
      </c>
      <c r="B9" s="43" t="s">
        <v>28</v>
      </c>
      <c r="C9" s="44" t="s">
        <v>29</v>
      </c>
      <c r="D9" s="45" t="s">
        <v>30</v>
      </c>
      <c r="E9" s="42" t="s">
        <v>21</v>
      </c>
      <c r="F9" s="41">
        <v>36500</v>
      </c>
      <c r="G9" s="42">
        <v>3000</v>
      </c>
      <c r="H9" s="42">
        <v>0</v>
      </c>
      <c r="I9" s="52" t="s">
        <v>31</v>
      </c>
      <c r="J9" s="54" t="s">
        <v>23</v>
      </c>
      <c r="K9" s="52" t="s">
        <v>32</v>
      </c>
      <c r="L9" s="64" t="s">
        <v>33</v>
      </c>
      <c r="M9" s="64" t="s">
        <v>26</v>
      </c>
      <c r="N9" s="103"/>
    </row>
    <row r="10" spans="1:14" s="4" customFormat="1" ht="99" customHeight="1">
      <c r="A10" s="38">
        <v>3</v>
      </c>
      <c r="B10" s="43" t="s">
        <v>34</v>
      </c>
      <c r="C10" s="40" t="s">
        <v>35</v>
      </c>
      <c r="D10" s="41" t="s">
        <v>36</v>
      </c>
      <c r="E10" s="42" t="s">
        <v>37</v>
      </c>
      <c r="F10" s="41">
        <v>45000</v>
      </c>
      <c r="G10" s="42">
        <v>8000</v>
      </c>
      <c r="H10" s="42">
        <v>0</v>
      </c>
      <c r="I10" s="52" t="s">
        <v>38</v>
      </c>
      <c r="J10" s="54" t="s">
        <v>23</v>
      </c>
      <c r="K10" s="39" t="s">
        <v>39</v>
      </c>
      <c r="L10" s="41" t="s">
        <v>25</v>
      </c>
      <c r="M10" s="41" t="s">
        <v>40</v>
      </c>
      <c r="N10" s="102" t="s">
        <v>41</v>
      </c>
    </row>
    <row r="11" spans="1:14" s="3" customFormat="1" ht="144" customHeight="1">
      <c r="A11" s="38">
        <v>4</v>
      </c>
      <c r="B11" s="43" t="s">
        <v>42</v>
      </c>
      <c r="C11" s="44" t="s">
        <v>43</v>
      </c>
      <c r="D11" s="42" t="s">
        <v>44</v>
      </c>
      <c r="E11" s="42" t="s">
        <v>21</v>
      </c>
      <c r="F11" s="42">
        <v>15827</v>
      </c>
      <c r="G11" s="42">
        <v>5000</v>
      </c>
      <c r="H11" s="42">
        <v>0</v>
      </c>
      <c r="I11" s="52" t="s">
        <v>45</v>
      </c>
      <c r="J11" s="54" t="s">
        <v>23</v>
      </c>
      <c r="K11" s="52" t="s">
        <v>46</v>
      </c>
      <c r="L11" s="41" t="s">
        <v>25</v>
      </c>
      <c r="M11" s="41" t="s">
        <v>47</v>
      </c>
      <c r="N11" s="102" t="s">
        <v>41</v>
      </c>
    </row>
    <row r="12" spans="1:14" s="4" customFormat="1" ht="96" customHeight="1">
      <c r="A12" s="38">
        <v>5</v>
      </c>
      <c r="B12" s="46" t="s">
        <v>48</v>
      </c>
      <c r="C12" s="47" t="s">
        <v>49</v>
      </c>
      <c r="D12" s="45" t="s">
        <v>50</v>
      </c>
      <c r="E12" s="42" t="s">
        <v>37</v>
      </c>
      <c r="F12" s="41">
        <v>20000</v>
      </c>
      <c r="G12" s="42">
        <v>5000</v>
      </c>
      <c r="H12" s="42">
        <v>0</v>
      </c>
      <c r="I12" s="39" t="s">
        <v>51</v>
      </c>
      <c r="J12" s="39" t="s">
        <v>52</v>
      </c>
      <c r="K12" s="39" t="s">
        <v>53</v>
      </c>
      <c r="L12" s="41" t="s">
        <v>25</v>
      </c>
      <c r="M12" s="41" t="s">
        <v>54</v>
      </c>
      <c r="N12" s="102" t="s">
        <v>41</v>
      </c>
    </row>
    <row r="13" spans="1:14" s="4" customFormat="1" ht="198" customHeight="1">
      <c r="A13" s="38">
        <v>6</v>
      </c>
      <c r="B13" s="48" t="s">
        <v>55</v>
      </c>
      <c r="C13" s="49" t="s">
        <v>56</v>
      </c>
      <c r="D13" s="45" t="s">
        <v>44</v>
      </c>
      <c r="E13" s="42" t="s">
        <v>21</v>
      </c>
      <c r="F13" s="41">
        <v>55000</v>
      </c>
      <c r="G13" s="42">
        <v>20000</v>
      </c>
      <c r="H13" s="50">
        <v>0</v>
      </c>
      <c r="I13" s="104" t="s">
        <v>57</v>
      </c>
      <c r="J13" s="104" t="s">
        <v>58</v>
      </c>
      <c r="K13" s="104" t="s">
        <v>59</v>
      </c>
      <c r="L13" s="64" t="s">
        <v>33</v>
      </c>
      <c r="M13" s="64" t="s">
        <v>60</v>
      </c>
      <c r="N13" s="102" t="s">
        <v>41</v>
      </c>
    </row>
    <row r="14" spans="1:14" s="4" customFormat="1" ht="84" customHeight="1">
      <c r="A14" s="38">
        <v>7</v>
      </c>
      <c r="B14" s="43" t="s">
        <v>61</v>
      </c>
      <c r="C14" s="49" t="s">
        <v>62</v>
      </c>
      <c r="D14" s="45" t="s">
        <v>36</v>
      </c>
      <c r="E14" s="42" t="s">
        <v>37</v>
      </c>
      <c r="F14" s="41">
        <v>20500</v>
      </c>
      <c r="G14" s="42">
        <v>7000</v>
      </c>
      <c r="H14" s="42">
        <v>0</v>
      </c>
      <c r="I14" s="39" t="s">
        <v>63</v>
      </c>
      <c r="J14" s="54" t="s">
        <v>23</v>
      </c>
      <c r="K14" s="39" t="s">
        <v>64</v>
      </c>
      <c r="L14" s="41" t="s">
        <v>25</v>
      </c>
      <c r="M14" s="41" t="s">
        <v>60</v>
      </c>
      <c r="N14" s="102" t="s">
        <v>41</v>
      </c>
    </row>
    <row r="15" spans="1:14" ht="408.75" customHeight="1">
      <c r="A15" s="38">
        <v>8</v>
      </c>
      <c r="B15" s="41" t="s">
        <v>65</v>
      </c>
      <c r="C15" s="40" t="s">
        <v>66</v>
      </c>
      <c r="D15" s="41" t="s">
        <v>44</v>
      </c>
      <c r="E15" s="41" t="s">
        <v>21</v>
      </c>
      <c r="F15" s="41">
        <v>316000</v>
      </c>
      <c r="G15" s="41">
        <v>7000</v>
      </c>
      <c r="H15" s="41">
        <v>5900</v>
      </c>
      <c r="I15" s="39" t="s">
        <v>67</v>
      </c>
      <c r="J15" s="39" t="s">
        <v>68</v>
      </c>
      <c r="K15" s="39" t="s">
        <v>69</v>
      </c>
      <c r="L15" s="41" t="s">
        <v>25</v>
      </c>
      <c r="M15" s="41" t="s">
        <v>70</v>
      </c>
      <c r="N15" s="102" t="s">
        <v>71</v>
      </c>
    </row>
    <row r="16" spans="1:14" s="4" customFormat="1" ht="72" customHeight="1">
      <c r="A16" s="38">
        <v>9</v>
      </c>
      <c r="B16" s="43" t="s">
        <v>72</v>
      </c>
      <c r="C16" s="49" t="s">
        <v>73</v>
      </c>
      <c r="D16" s="45" t="s">
        <v>20</v>
      </c>
      <c r="E16" s="42" t="s">
        <v>21</v>
      </c>
      <c r="F16" s="41">
        <v>20000</v>
      </c>
      <c r="G16" s="51">
        <v>2000</v>
      </c>
      <c r="H16" s="51">
        <v>1000</v>
      </c>
      <c r="I16" s="105" t="s">
        <v>74</v>
      </c>
      <c r="J16" s="52" t="s">
        <v>75</v>
      </c>
      <c r="K16" s="105" t="s">
        <v>76</v>
      </c>
      <c r="L16" s="41" t="s">
        <v>77</v>
      </c>
      <c r="M16" s="41" t="s">
        <v>70</v>
      </c>
      <c r="N16" s="106"/>
    </row>
    <row r="17" spans="1:14" s="4" customFormat="1" ht="79.5" customHeight="1">
      <c r="A17" s="38">
        <v>10</v>
      </c>
      <c r="B17" s="48" t="s">
        <v>78</v>
      </c>
      <c r="C17" s="49" t="s">
        <v>79</v>
      </c>
      <c r="D17" s="45" t="s">
        <v>20</v>
      </c>
      <c r="E17" s="42" t="s">
        <v>21</v>
      </c>
      <c r="F17" s="41">
        <v>19492</v>
      </c>
      <c r="G17" s="42">
        <v>8000</v>
      </c>
      <c r="H17" s="42">
        <v>1814</v>
      </c>
      <c r="I17" s="52" t="s">
        <v>80</v>
      </c>
      <c r="J17" s="54" t="s">
        <v>23</v>
      </c>
      <c r="K17" s="52" t="s">
        <v>81</v>
      </c>
      <c r="L17" s="42" t="s">
        <v>33</v>
      </c>
      <c r="M17" s="64" t="s">
        <v>82</v>
      </c>
      <c r="N17" s="102" t="s">
        <v>41</v>
      </c>
    </row>
    <row r="18" spans="1:14" s="5" customFormat="1" ht="217.5" customHeight="1">
      <c r="A18" s="38">
        <v>11</v>
      </c>
      <c r="B18" s="52" t="s">
        <v>83</v>
      </c>
      <c r="C18" s="53" t="s">
        <v>84</v>
      </c>
      <c r="D18" s="42" t="s">
        <v>85</v>
      </c>
      <c r="E18" s="42" t="s">
        <v>21</v>
      </c>
      <c r="F18" s="42">
        <v>16444</v>
      </c>
      <c r="G18" s="42">
        <v>5802</v>
      </c>
      <c r="H18" s="50">
        <v>800</v>
      </c>
      <c r="I18" s="104" t="s">
        <v>86</v>
      </c>
      <c r="J18" s="54" t="s">
        <v>23</v>
      </c>
      <c r="K18" s="104" t="s">
        <v>87</v>
      </c>
      <c r="L18" s="50" t="s">
        <v>88</v>
      </c>
      <c r="M18" s="42" t="s">
        <v>82</v>
      </c>
      <c r="N18" s="107"/>
    </row>
    <row r="19" spans="1:14" s="4" customFormat="1" ht="84" customHeight="1">
      <c r="A19" s="38">
        <v>12</v>
      </c>
      <c r="B19" s="48" t="s">
        <v>89</v>
      </c>
      <c r="C19" s="49" t="s">
        <v>90</v>
      </c>
      <c r="D19" s="54" t="s">
        <v>91</v>
      </c>
      <c r="E19" s="42" t="s">
        <v>21</v>
      </c>
      <c r="F19" s="41">
        <v>33700</v>
      </c>
      <c r="G19" s="42">
        <v>5000</v>
      </c>
      <c r="H19" s="42">
        <v>937</v>
      </c>
      <c r="I19" s="52" t="s">
        <v>92</v>
      </c>
      <c r="J19" s="52" t="s">
        <v>93</v>
      </c>
      <c r="K19" s="52" t="s">
        <v>94</v>
      </c>
      <c r="L19" s="41" t="s">
        <v>33</v>
      </c>
      <c r="M19" s="41" t="s">
        <v>95</v>
      </c>
      <c r="N19" s="102" t="s">
        <v>41</v>
      </c>
    </row>
    <row r="20" spans="1:14" s="2" customFormat="1" ht="109.5" customHeight="1">
      <c r="A20" s="38">
        <v>13</v>
      </c>
      <c r="B20" s="55" t="s">
        <v>96</v>
      </c>
      <c r="C20" s="56" t="s">
        <v>97</v>
      </c>
      <c r="D20" s="57" t="s">
        <v>50</v>
      </c>
      <c r="E20" s="42" t="s">
        <v>37</v>
      </c>
      <c r="F20" s="57">
        <v>10200</v>
      </c>
      <c r="G20" s="57">
        <v>4000</v>
      </c>
      <c r="H20" s="58">
        <v>0</v>
      </c>
      <c r="I20" s="108" t="s">
        <v>98</v>
      </c>
      <c r="J20" s="108" t="s">
        <v>99</v>
      </c>
      <c r="K20" s="52" t="s">
        <v>81</v>
      </c>
      <c r="L20" s="57" t="s">
        <v>33</v>
      </c>
      <c r="M20" s="50" t="s">
        <v>100</v>
      </c>
      <c r="N20" s="109"/>
    </row>
    <row r="21" spans="1:14" s="4" customFormat="1" ht="129.75" customHeight="1">
      <c r="A21" s="38">
        <v>14</v>
      </c>
      <c r="B21" s="59" t="s">
        <v>101</v>
      </c>
      <c r="C21" s="40" t="s">
        <v>102</v>
      </c>
      <c r="D21" s="41" t="s">
        <v>36</v>
      </c>
      <c r="E21" s="42" t="s">
        <v>37</v>
      </c>
      <c r="F21" s="41">
        <v>7200</v>
      </c>
      <c r="G21" s="42">
        <v>5200</v>
      </c>
      <c r="H21" s="42">
        <v>0</v>
      </c>
      <c r="I21" s="52" t="s">
        <v>103</v>
      </c>
      <c r="J21" s="54" t="s">
        <v>23</v>
      </c>
      <c r="K21" s="52" t="s">
        <v>81</v>
      </c>
      <c r="L21" s="42" t="s">
        <v>33</v>
      </c>
      <c r="M21" s="110" t="s">
        <v>104</v>
      </c>
      <c r="N21" s="102" t="s">
        <v>41</v>
      </c>
    </row>
    <row r="22" spans="1:14" s="1" customFormat="1" ht="123" customHeight="1">
      <c r="A22" s="38">
        <v>15</v>
      </c>
      <c r="B22" s="52" t="s">
        <v>105</v>
      </c>
      <c r="C22" s="53" t="s">
        <v>106</v>
      </c>
      <c r="D22" s="42" t="s">
        <v>36</v>
      </c>
      <c r="E22" s="41" t="s">
        <v>37</v>
      </c>
      <c r="F22" s="42">
        <v>10000</v>
      </c>
      <c r="G22" s="42">
        <v>5000</v>
      </c>
      <c r="H22" s="42">
        <v>0</v>
      </c>
      <c r="I22" s="52" t="s">
        <v>51</v>
      </c>
      <c r="J22" s="52" t="s">
        <v>52</v>
      </c>
      <c r="K22" s="52" t="s">
        <v>107</v>
      </c>
      <c r="L22" s="41" t="s">
        <v>25</v>
      </c>
      <c r="M22" s="111" t="s">
        <v>104</v>
      </c>
      <c r="N22" s="107" t="s">
        <v>41</v>
      </c>
    </row>
    <row r="23" spans="1:14" s="4" customFormat="1" ht="145.5" customHeight="1">
      <c r="A23" s="38">
        <v>16</v>
      </c>
      <c r="B23" s="48" t="s">
        <v>108</v>
      </c>
      <c r="C23" s="44" t="s">
        <v>109</v>
      </c>
      <c r="D23" s="41" t="s">
        <v>20</v>
      </c>
      <c r="E23" s="42" t="s">
        <v>21</v>
      </c>
      <c r="F23" s="41">
        <v>73172</v>
      </c>
      <c r="G23" s="42">
        <v>25000</v>
      </c>
      <c r="H23" s="42">
        <v>10582</v>
      </c>
      <c r="I23" s="43" t="s">
        <v>110</v>
      </c>
      <c r="J23" s="54" t="s">
        <v>23</v>
      </c>
      <c r="K23" s="43" t="s">
        <v>64</v>
      </c>
      <c r="L23" s="41" t="s">
        <v>25</v>
      </c>
      <c r="M23" s="41" t="s">
        <v>111</v>
      </c>
      <c r="N23" s="102" t="s">
        <v>27</v>
      </c>
    </row>
    <row r="24" spans="1:14" s="4" customFormat="1" ht="84.75" customHeight="1">
      <c r="A24" s="38">
        <v>17</v>
      </c>
      <c r="B24" s="39" t="s">
        <v>112</v>
      </c>
      <c r="C24" s="40" t="s">
        <v>113</v>
      </c>
      <c r="D24" s="41" t="s">
        <v>50</v>
      </c>
      <c r="E24" s="42" t="s">
        <v>37</v>
      </c>
      <c r="F24" s="41">
        <v>57222.5</v>
      </c>
      <c r="G24" s="41">
        <v>10000</v>
      </c>
      <c r="H24" s="41">
        <v>0</v>
      </c>
      <c r="I24" s="43" t="s">
        <v>114</v>
      </c>
      <c r="J24" s="54" t="s">
        <v>23</v>
      </c>
      <c r="K24" s="43" t="s">
        <v>115</v>
      </c>
      <c r="L24" s="41" t="s">
        <v>25</v>
      </c>
      <c r="M24" s="41" t="s">
        <v>111</v>
      </c>
      <c r="N24" s="102" t="s">
        <v>27</v>
      </c>
    </row>
    <row r="25" spans="1:14" s="4" customFormat="1" ht="87.75" customHeight="1">
      <c r="A25" s="38">
        <v>18</v>
      </c>
      <c r="B25" s="59" t="s">
        <v>116</v>
      </c>
      <c r="C25" s="40" t="s">
        <v>117</v>
      </c>
      <c r="D25" s="41" t="s">
        <v>118</v>
      </c>
      <c r="E25" s="42" t="s">
        <v>21</v>
      </c>
      <c r="F25" s="60">
        <v>124100</v>
      </c>
      <c r="G25" s="42">
        <v>10000</v>
      </c>
      <c r="H25" s="42">
        <v>0</v>
      </c>
      <c r="I25" s="52" t="s">
        <v>119</v>
      </c>
      <c r="J25" s="52" t="s">
        <v>120</v>
      </c>
      <c r="K25" s="52" t="s">
        <v>121</v>
      </c>
      <c r="L25" s="41" t="s">
        <v>33</v>
      </c>
      <c r="M25" s="41" t="s">
        <v>111</v>
      </c>
      <c r="N25" s="102" t="s">
        <v>27</v>
      </c>
    </row>
    <row r="26" spans="1:14" s="1" customFormat="1" ht="408" customHeight="1">
      <c r="A26" s="38">
        <v>19</v>
      </c>
      <c r="B26" s="52" t="s">
        <v>122</v>
      </c>
      <c r="C26" s="53" t="s">
        <v>123</v>
      </c>
      <c r="D26" s="42" t="s">
        <v>124</v>
      </c>
      <c r="E26" s="42" t="s">
        <v>125</v>
      </c>
      <c r="F26" s="42">
        <v>163700</v>
      </c>
      <c r="G26" s="42">
        <v>18000</v>
      </c>
      <c r="H26" s="50">
        <v>7888.3</v>
      </c>
      <c r="I26" s="104" t="s">
        <v>126</v>
      </c>
      <c r="J26" s="104" t="s">
        <v>127</v>
      </c>
      <c r="K26" s="104" t="s">
        <v>128</v>
      </c>
      <c r="L26" s="50" t="s">
        <v>25</v>
      </c>
      <c r="M26" s="50" t="s">
        <v>111</v>
      </c>
      <c r="N26" s="107" t="s">
        <v>71</v>
      </c>
    </row>
    <row r="27" spans="1:14" s="1" customFormat="1" ht="81" customHeight="1">
      <c r="A27" s="38">
        <v>20</v>
      </c>
      <c r="B27" s="52" t="s">
        <v>129</v>
      </c>
      <c r="C27" s="53" t="s">
        <v>130</v>
      </c>
      <c r="D27" s="42" t="s">
        <v>118</v>
      </c>
      <c r="E27" s="42" t="s">
        <v>21</v>
      </c>
      <c r="F27" s="42">
        <v>7863</v>
      </c>
      <c r="G27" s="42">
        <v>5000</v>
      </c>
      <c r="H27" s="42">
        <v>22</v>
      </c>
      <c r="I27" s="52" t="s">
        <v>131</v>
      </c>
      <c r="J27" s="52" t="s">
        <v>132</v>
      </c>
      <c r="K27" s="52" t="s">
        <v>133</v>
      </c>
      <c r="L27" s="42" t="s">
        <v>134</v>
      </c>
      <c r="M27" s="112" t="s">
        <v>111</v>
      </c>
      <c r="N27" s="113"/>
    </row>
    <row r="28" spans="1:14" s="6" customFormat="1" ht="72.75" customHeight="1">
      <c r="A28" s="38">
        <v>21</v>
      </c>
      <c r="B28" s="59" t="s">
        <v>135</v>
      </c>
      <c r="C28" s="53" t="s">
        <v>136</v>
      </c>
      <c r="D28" s="42" t="s">
        <v>36</v>
      </c>
      <c r="E28" s="42" t="s">
        <v>37</v>
      </c>
      <c r="F28" s="60">
        <v>86215</v>
      </c>
      <c r="G28" s="42">
        <v>10000</v>
      </c>
      <c r="H28" s="42">
        <v>1300</v>
      </c>
      <c r="I28" s="52" t="s">
        <v>137</v>
      </c>
      <c r="J28" s="52" t="s">
        <v>138</v>
      </c>
      <c r="K28" s="52" t="s">
        <v>139</v>
      </c>
      <c r="L28" s="41" t="s">
        <v>25</v>
      </c>
      <c r="M28" s="41" t="s">
        <v>111</v>
      </c>
      <c r="N28" s="113"/>
    </row>
    <row r="29" spans="1:14" s="2" customFormat="1" ht="66.75" customHeight="1">
      <c r="A29" s="38">
        <v>22</v>
      </c>
      <c r="B29" s="39" t="s">
        <v>140</v>
      </c>
      <c r="C29" s="61" t="s">
        <v>141</v>
      </c>
      <c r="D29" s="61" t="s">
        <v>36</v>
      </c>
      <c r="E29" s="61" t="s">
        <v>37</v>
      </c>
      <c r="F29" s="61">
        <v>81481</v>
      </c>
      <c r="G29" s="61">
        <v>10000</v>
      </c>
      <c r="H29" s="62">
        <v>1800</v>
      </c>
      <c r="I29" s="114" t="s">
        <v>142</v>
      </c>
      <c r="J29" s="52" t="s">
        <v>138</v>
      </c>
      <c r="K29" s="114" t="s">
        <v>143</v>
      </c>
      <c r="L29" s="50" t="s">
        <v>25</v>
      </c>
      <c r="M29" s="50" t="s">
        <v>111</v>
      </c>
      <c r="N29" s="115"/>
    </row>
    <row r="30" spans="1:14" ht="93" customHeight="1">
      <c r="A30" s="38">
        <v>23</v>
      </c>
      <c r="B30" s="52" t="s">
        <v>144</v>
      </c>
      <c r="C30" s="40" t="s">
        <v>145</v>
      </c>
      <c r="D30" s="41" t="s">
        <v>20</v>
      </c>
      <c r="E30" s="63" t="s">
        <v>21</v>
      </c>
      <c r="F30" s="41">
        <v>4800</v>
      </c>
      <c r="G30" s="41">
        <v>4000</v>
      </c>
      <c r="H30" s="64">
        <v>1600</v>
      </c>
      <c r="I30" s="116" t="s">
        <v>146</v>
      </c>
      <c r="J30" s="54" t="s">
        <v>23</v>
      </c>
      <c r="K30" s="116" t="s">
        <v>64</v>
      </c>
      <c r="L30" s="50" t="s">
        <v>25</v>
      </c>
      <c r="M30" s="64" t="s">
        <v>147</v>
      </c>
      <c r="N30" s="106"/>
    </row>
    <row r="31" spans="1:14" s="4" customFormat="1" ht="90" customHeight="1">
      <c r="A31" s="38">
        <v>24</v>
      </c>
      <c r="B31" s="43" t="s">
        <v>148</v>
      </c>
      <c r="C31" s="44" t="s">
        <v>149</v>
      </c>
      <c r="D31" s="41" t="s">
        <v>85</v>
      </c>
      <c r="E31" s="42" t="s">
        <v>21</v>
      </c>
      <c r="F31" s="41">
        <v>30000</v>
      </c>
      <c r="G31" s="51">
        <v>2000</v>
      </c>
      <c r="H31" s="51">
        <v>517</v>
      </c>
      <c r="I31" s="105" t="s">
        <v>150</v>
      </c>
      <c r="J31" s="105" t="s">
        <v>151</v>
      </c>
      <c r="K31" s="105" t="s">
        <v>152</v>
      </c>
      <c r="L31" s="42" t="s">
        <v>33</v>
      </c>
      <c r="M31" s="42" t="s">
        <v>153</v>
      </c>
      <c r="N31" s="102" t="s">
        <v>41</v>
      </c>
    </row>
    <row r="32" spans="1:14" ht="96" customHeight="1">
      <c r="A32" s="38">
        <v>25</v>
      </c>
      <c r="B32" s="52" t="s">
        <v>154</v>
      </c>
      <c r="C32" s="40" t="s">
        <v>155</v>
      </c>
      <c r="D32" s="41" t="s">
        <v>36</v>
      </c>
      <c r="E32" s="41" t="s">
        <v>37</v>
      </c>
      <c r="F32" s="41">
        <v>22000</v>
      </c>
      <c r="G32" s="42">
        <v>10000</v>
      </c>
      <c r="H32" s="50">
        <v>0</v>
      </c>
      <c r="I32" s="104" t="s">
        <v>51</v>
      </c>
      <c r="J32" s="104" t="s">
        <v>156</v>
      </c>
      <c r="K32" s="43" t="s">
        <v>157</v>
      </c>
      <c r="L32" s="50" t="s">
        <v>25</v>
      </c>
      <c r="M32" s="64" t="s">
        <v>153</v>
      </c>
      <c r="N32" s="102" t="s">
        <v>41</v>
      </c>
    </row>
    <row r="33" spans="1:14" s="2" customFormat="1" ht="30.75" customHeight="1">
      <c r="A33" s="34" t="s">
        <v>158</v>
      </c>
      <c r="B33" s="35"/>
      <c r="C33" s="36"/>
      <c r="D33" s="37"/>
      <c r="E33" s="37"/>
      <c r="F33" s="37">
        <f>SUM(F34:F44)</f>
        <v>148936</v>
      </c>
      <c r="G33" s="37" t="e">
        <f>SUM(G34:G44)</f>
        <v>#REF!</v>
      </c>
      <c r="H33" s="37"/>
      <c r="I33" s="100"/>
      <c r="J33" s="100"/>
      <c r="K33" s="100"/>
      <c r="L33" s="37"/>
      <c r="M33" s="37"/>
      <c r="N33" s="117"/>
    </row>
    <row r="34" spans="1:14" ht="99.75" customHeight="1">
      <c r="A34" s="65">
        <v>26</v>
      </c>
      <c r="B34" s="52" t="s">
        <v>159</v>
      </c>
      <c r="C34" s="66" t="s">
        <v>160</v>
      </c>
      <c r="D34" s="67" t="s">
        <v>20</v>
      </c>
      <c r="E34" s="41" t="s">
        <v>21</v>
      </c>
      <c r="F34" s="68">
        <v>13921</v>
      </c>
      <c r="G34" s="68">
        <v>9900</v>
      </c>
      <c r="H34" s="69">
        <v>5032</v>
      </c>
      <c r="I34" s="118" t="s">
        <v>161</v>
      </c>
      <c r="J34" s="54" t="s">
        <v>23</v>
      </c>
      <c r="K34" s="118" t="s">
        <v>162</v>
      </c>
      <c r="L34" s="41" t="s">
        <v>163</v>
      </c>
      <c r="M34" s="41" t="s">
        <v>40</v>
      </c>
      <c r="N34" s="102" t="s">
        <v>41</v>
      </c>
    </row>
    <row r="35" spans="1:14" s="7" customFormat="1" ht="106.5" customHeight="1">
      <c r="A35" s="65">
        <v>27</v>
      </c>
      <c r="B35" s="52" t="s">
        <v>164</v>
      </c>
      <c r="C35" s="53" t="s">
        <v>165</v>
      </c>
      <c r="D35" s="42" t="s">
        <v>50</v>
      </c>
      <c r="E35" s="42" t="s">
        <v>37</v>
      </c>
      <c r="F35" s="42">
        <v>26129</v>
      </c>
      <c r="G35" s="42">
        <v>5000</v>
      </c>
      <c r="H35" s="42">
        <v>0</v>
      </c>
      <c r="I35" s="52" t="s">
        <v>166</v>
      </c>
      <c r="J35" s="52" t="s">
        <v>167</v>
      </c>
      <c r="K35" s="52" t="s">
        <v>168</v>
      </c>
      <c r="L35" s="50" t="s">
        <v>169</v>
      </c>
      <c r="M35" s="42" t="s">
        <v>40</v>
      </c>
      <c r="N35" s="107" t="s">
        <v>41</v>
      </c>
    </row>
    <row r="36" spans="1:14" ht="66" customHeight="1">
      <c r="A36" s="65">
        <v>28</v>
      </c>
      <c r="B36" s="39" t="s">
        <v>170</v>
      </c>
      <c r="C36" s="40" t="s">
        <v>171</v>
      </c>
      <c r="D36" s="41" t="s">
        <v>36</v>
      </c>
      <c r="E36" s="41" t="s">
        <v>37</v>
      </c>
      <c r="F36" s="41">
        <v>2300</v>
      </c>
      <c r="G36" s="41">
        <v>1000</v>
      </c>
      <c r="H36" s="41">
        <v>0</v>
      </c>
      <c r="I36" s="39" t="s">
        <v>172</v>
      </c>
      <c r="J36" s="39" t="s">
        <v>173</v>
      </c>
      <c r="K36" s="39" t="s">
        <v>174</v>
      </c>
      <c r="L36" s="41" t="s">
        <v>175</v>
      </c>
      <c r="M36" s="41" t="s">
        <v>176</v>
      </c>
      <c r="N36" s="106"/>
    </row>
    <row r="37" spans="1:14" ht="75" customHeight="1">
      <c r="A37" s="65">
        <v>29</v>
      </c>
      <c r="B37" s="39" t="s">
        <v>177</v>
      </c>
      <c r="C37" s="40" t="s">
        <v>178</v>
      </c>
      <c r="D37" s="41" t="s">
        <v>179</v>
      </c>
      <c r="E37" s="41" t="s">
        <v>37</v>
      </c>
      <c r="F37" s="41">
        <v>6121</v>
      </c>
      <c r="G37" s="41">
        <v>3500</v>
      </c>
      <c r="H37" s="41">
        <v>0</v>
      </c>
      <c r="I37" s="39" t="s">
        <v>180</v>
      </c>
      <c r="J37" s="39" t="s">
        <v>107</v>
      </c>
      <c r="K37" s="39" t="s">
        <v>181</v>
      </c>
      <c r="L37" s="41" t="s">
        <v>182</v>
      </c>
      <c r="M37" s="112" t="s">
        <v>104</v>
      </c>
      <c r="N37" s="106"/>
    </row>
    <row r="38" spans="1:14" ht="81.75" customHeight="1">
      <c r="A38" s="65">
        <v>30</v>
      </c>
      <c r="B38" s="39" t="s">
        <v>183</v>
      </c>
      <c r="C38" s="40" t="s">
        <v>184</v>
      </c>
      <c r="D38" s="41" t="s">
        <v>20</v>
      </c>
      <c r="E38" s="41" t="s">
        <v>21</v>
      </c>
      <c r="F38" s="41">
        <v>12702</v>
      </c>
      <c r="G38" s="41" t="e">
        <f>F38-#REF!</f>
        <v>#REF!</v>
      </c>
      <c r="H38" s="41">
        <v>450</v>
      </c>
      <c r="I38" s="39" t="s">
        <v>185</v>
      </c>
      <c r="J38" s="39" t="s">
        <v>186</v>
      </c>
      <c r="K38" s="39" t="s">
        <v>187</v>
      </c>
      <c r="L38" s="41" t="s">
        <v>182</v>
      </c>
      <c r="M38" s="42" t="s">
        <v>188</v>
      </c>
      <c r="N38" s="102" t="s">
        <v>41</v>
      </c>
    </row>
    <row r="39" spans="1:14" ht="75.75" customHeight="1">
      <c r="A39" s="65">
        <v>31</v>
      </c>
      <c r="B39" s="52" t="s">
        <v>189</v>
      </c>
      <c r="C39" s="40" t="s">
        <v>190</v>
      </c>
      <c r="D39" s="41" t="s">
        <v>44</v>
      </c>
      <c r="E39" s="41" t="s">
        <v>21</v>
      </c>
      <c r="F39" s="41">
        <v>5724</v>
      </c>
      <c r="G39" s="41">
        <v>4536</v>
      </c>
      <c r="H39" s="64">
        <v>139</v>
      </c>
      <c r="I39" s="116" t="s">
        <v>191</v>
      </c>
      <c r="J39" s="116" t="s">
        <v>192</v>
      </c>
      <c r="K39" s="116" t="s">
        <v>193</v>
      </c>
      <c r="L39" s="64" t="s">
        <v>194</v>
      </c>
      <c r="M39" s="64" t="s">
        <v>195</v>
      </c>
      <c r="N39" s="106"/>
    </row>
    <row r="40" spans="1:14" s="8" customFormat="1" ht="99" customHeight="1">
      <c r="A40" s="65">
        <v>32</v>
      </c>
      <c r="B40" s="70" t="s">
        <v>196</v>
      </c>
      <c r="C40" s="49" t="s">
        <v>197</v>
      </c>
      <c r="D40" s="45" t="s">
        <v>179</v>
      </c>
      <c r="E40" s="42" t="s">
        <v>37</v>
      </c>
      <c r="F40" s="71">
        <v>1800</v>
      </c>
      <c r="G40" s="71">
        <v>1800</v>
      </c>
      <c r="H40" s="45">
        <v>0</v>
      </c>
      <c r="I40" s="48" t="s">
        <v>198</v>
      </c>
      <c r="J40" s="48" t="s">
        <v>199</v>
      </c>
      <c r="K40" s="48" t="s">
        <v>200</v>
      </c>
      <c r="L40" s="45" t="s">
        <v>169</v>
      </c>
      <c r="M40" s="64" t="s">
        <v>195</v>
      </c>
      <c r="N40" s="103"/>
    </row>
    <row r="41" spans="1:14" ht="123" customHeight="1">
      <c r="A41" s="65">
        <v>33</v>
      </c>
      <c r="B41" s="52" t="s">
        <v>201</v>
      </c>
      <c r="C41" s="40" t="s">
        <v>202</v>
      </c>
      <c r="D41" s="41" t="s">
        <v>36</v>
      </c>
      <c r="E41" s="41" t="s">
        <v>37</v>
      </c>
      <c r="F41" s="41">
        <v>5000</v>
      </c>
      <c r="G41" s="41">
        <v>3500</v>
      </c>
      <c r="H41" s="64">
        <v>0</v>
      </c>
      <c r="I41" s="116" t="s">
        <v>203</v>
      </c>
      <c r="J41" s="54" t="s">
        <v>23</v>
      </c>
      <c r="K41" s="116" t="s">
        <v>204</v>
      </c>
      <c r="L41" s="64" t="s">
        <v>175</v>
      </c>
      <c r="M41" s="41" t="s">
        <v>205</v>
      </c>
      <c r="N41" s="106"/>
    </row>
    <row r="42" spans="1:14" s="1" customFormat="1" ht="189" customHeight="1">
      <c r="A42" s="65">
        <v>34</v>
      </c>
      <c r="B42" s="52" t="s">
        <v>206</v>
      </c>
      <c r="C42" s="53" t="s">
        <v>207</v>
      </c>
      <c r="D42" s="42" t="s">
        <v>208</v>
      </c>
      <c r="E42" s="42" t="s">
        <v>21</v>
      </c>
      <c r="F42" s="42">
        <v>61954</v>
      </c>
      <c r="G42" s="42">
        <v>5000</v>
      </c>
      <c r="H42" s="42">
        <v>1350</v>
      </c>
      <c r="I42" s="53" t="s">
        <v>209</v>
      </c>
      <c r="J42" s="53" t="s">
        <v>210</v>
      </c>
      <c r="K42" s="53" t="s">
        <v>211</v>
      </c>
      <c r="L42" s="41" t="s">
        <v>212</v>
      </c>
      <c r="M42" s="42" t="s">
        <v>111</v>
      </c>
      <c r="N42" s="113"/>
    </row>
    <row r="43" spans="1:14" s="2" customFormat="1" ht="130.5" customHeight="1">
      <c r="A43" s="65">
        <v>35</v>
      </c>
      <c r="B43" s="52" t="s">
        <v>213</v>
      </c>
      <c r="C43" s="40" t="s">
        <v>214</v>
      </c>
      <c r="D43" s="41">
        <v>2023</v>
      </c>
      <c r="E43" s="41" t="s">
        <v>37</v>
      </c>
      <c r="F43" s="41">
        <v>2300</v>
      </c>
      <c r="G43" s="41">
        <v>2300</v>
      </c>
      <c r="H43" s="42">
        <v>0</v>
      </c>
      <c r="I43" s="39" t="s">
        <v>215</v>
      </c>
      <c r="J43" s="54" t="s">
        <v>23</v>
      </c>
      <c r="K43" s="39" t="s">
        <v>216</v>
      </c>
      <c r="L43" s="64" t="s">
        <v>217</v>
      </c>
      <c r="M43" s="41" t="s">
        <v>218</v>
      </c>
      <c r="N43" s="101"/>
    </row>
    <row r="44" spans="1:14" s="1" customFormat="1" ht="132" customHeight="1">
      <c r="A44" s="65">
        <v>36</v>
      </c>
      <c r="B44" s="52" t="s">
        <v>219</v>
      </c>
      <c r="C44" s="53" t="s">
        <v>220</v>
      </c>
      <c r="D44" s="42" t="s">
        <v>85</v>
      </c>
      <c r="E44" s="42" t="s">
        <v>21</v>
      </c>
      <c r="F44" s="42">
        <v>10985</v>
      </c>
      <c r="G44" s="42">
        <v>3000</v>
      </c>
      <c r="H44" s="50">
        <v>0</v>
      </c>
      <c r="I44" s="39" t="s">
        <v>221</v>
      </c>
      <c r="J44" s="39" t="s">
        <v>222</v>
      </c>
      <c r="K44" s="39" t="s">
        <v>223</v>
      </c>
      <c r="L44" s="50" t="s">
        <v>194</v>
      </c>
      <c r="M44" s="50" t="s">
        <v>224</v>
      </c>
      <c r="N44" s="113"/>
    </row>
    <row r="45" spans="1:14" s="2" customFormat="1" ht="37.5" customHeight="1">
      <c r="A45" s="72" t="s">
        <v>225</v>
      </c>
      <c r="B45" s="35"/>
      <c r="C45" s="36"/>
      <c r="D45" s="37"/>
      <c r="E45" s="37"/>
      <c r="F45" s="37">
        <f>SUM(F46:F51)</f>
        <v>108057</v>
      </c>
      <c r="G45" s="37">
        <f>SUM(G46:G51)</f>
        <v>41000</v>
      </c>
      <c r="H45" s="37"/>
      <c r="I45" s="100"/>
      <c r="J45" s="100"/>
      <c r="K45" s="100"/>
      <c r="L45" s="119"/>
      <c r="M45" s="37"/>
      <c r="N45" s="101"/>
    </row>
    <row r="46" spans="1:14" s="1" customFormat="1" ht="88.5" customHeight="1">
      <c r="A46" s="63">
        <v>37</v>
      </c>
      <c r="B46" s="52" t="s">
        <v>226</v>
      </c>
      <c r="C46" s="53" t="s">
        <v>227</v>
      </c>
      <c r="D46" s="42" t="s">
        <v>36</v>
      </c>
      <c r="E46" s="41" t="s">
        <v>37</v>
      </c>
      <c r="F46" s="42">
        <v>19057</v>
      </c>
      <c r="G46" s="42">
        <v>5000</v>
      </c>
      <c r="H46" s="42">
        <v>0</v>
      </c>
      <c r="I46" s="52" t="s">
        <v>228</v>
      </c>
      <c r="J46" s="52" t="s">
        <v>229</v>
      </c>
      <c r="K46" s="52" t="s">
        <v>230</v>
      </c>
      <c r="L46" s="42" t="s">
        <v>231</v>
      </c>
      <c r="M46" s="42" t="s">
        <v>232</v>
      </c>
      <c r="N46" s="113"/>
    </row>
    <row r="47" spans="1:14" ht="75" customHeight="1">
      <c r="A47" s="63">
        <v>38</v>
      </c>
      <c r="B47" s="39" t="s">
        <v>233</v>
      </c>
      <c r="C47" s="40" t="s">
        <v>234</v>
      </c>
      <c r="D47" s="41" t="s">
        <v>44</v>
      </c>
      <c r="E47" s="41" t="s">
        <v>21</v>
      </c>
      <c r="F47" s="41">
        <v>18000</v>
      </c>
      <c r="G47" s="41">
        <v>7000</v>
      </c>
      <c r="H47" s="41">
        <v>380</v>
      </c>
      <c r="I47" s="39" t="s">
        <v>235</v>
      </c>
      <c r="J47" s="39" t="s">
        <v>236</v>
      </c>
      <c r="K47" s="39" t="s">
        <v>237</v>
      </c>
      <c r="L47" s="42" t="s">
        <v>231</v>
      </c>
      <c r="M47" s="41" t="s">
        <v>40</v>
      </c>
      <c r="N47" s="106"/>
    </row>
    <row r="48" spans="1:14" ht="283.5" customHeight="1">
      <c r="A48" s="63">
        <v>39</v>
      </c>
      <c r="B48" s="39" t="s">
        <v>238</v>
      </c>
      <c r="C48" s="53" t="s">
        <v>239</v>
      </c>
      <c r="D48" s="41" t="s">
        <v>85</v>
      </c>
      <c r="E48" s="41" t="s">
        <v>21</v>
      </c>
      <c r="F48" s="41">
        <v>13000</v>
      </c>
      <c r="G48" s="42">
        <v>2000</v>
      </c>
      <c r="H48" s="41">
        <v>106</v>
      </c>
      <c r="I48" s="39" t="s">
        <v>240</v>
      </c>
      <c r="J48" s="39" t="s">
        <v>241</v>
      </c>
      <c r="K48" s="39" t="s">
        <v>242</v>
      </c>
      <c r="L48" s="42" t="s">
        <v>231</v>
      </c>
      <c r="M48" s="41" t="s">
        <v>40</v>
      </c>
      <c r="N48" s="106"/>
    </row>
    <row r="49" spans="1:14" s="9" customFormat="1" ht="69" customHeight="1">
      <c r="A49" s="63">
        <v>40</v>
      </c>
      <c r="B49" s="52" t="s">
        <v>243</v>
      </c>
      <c r="C49" s="53" t="s">
        <v>244</v>
      </c>
      <c r="D49" s="42" t="s">
        <v>44</v>
      </c>
      <c r="E49" s="42" t="s">
        <v>21</v>
      </c>
      <c r="F49" s="42">
        <v>25000</v>
      </c>
      <c r="G49" s="42">
        <v>6000</v>
      </c>
      <c r="H49" s="42">
        <v>0</v>
      </c>
      <c r="I49" s="52" t="s">
        <v>245</v>
      </c>
      <c r="J49" s="52" t="s">
        <v>246</v>
      </c>
      <c r="K49" s="52" t="s">
        <v>247</v>
      </c>
      <c r="L49" s="42" t="s">
        <v>231</v>
      </c>
      <c r="M49" s="42" t="s">
        <v>40</v>
      </c>
      <c r="N49" s="113"/>
    </row>
    <row r="50" spans="1:14" ht="90.75" customHeight="1">
      <c r="A50" s="63">
        <v>41</v>
      </c>
      <c r="B50" s="39" t="s">
        <v>248</v>
      </c>
      <c r="C50" s="40" t="s">
        <v>249</v>
      </c>
      <c r="D50" s="41" t="s">
        <v>36</v>
      </c>
      <c r="E50" s="41" t="s">
        <v>37</v>
      </c>
      <c r="F50" s="41">
        <v>16000</v>
      </c>
      <c r="G50" s="41">
        <v>15000</v>
      </c>
      <c r="H50" s="41">
        <v>1133</v>
      </c>
      <c r="I50" s="39" t="s">
        <v>250</v>
      </c>
      <c r="J50" s="39" t="s">
        <v>251</v>
      </c>
      <c r="K50" s="39" t="s">
        <v>252</v>
      </c>
      <c r="L50" s="42" t="s">
        <v>231</v>
      </c>
      <c r="M50" s="41" t="s">
        <v>253</v>
      </c>
      <c r="N50" s="102" t="s">
        <v>41</v>
      </c>
    </row>
    <row r="51" spans="1:14" ht="135.75" customHeight="1">
      <c r="A51" s="63">
        <v>42</v>
      </c>
      <c r="B51" s="39" t="s">
        <v>254</v>
      </c>
      <c r="C51" s="40" t="s">
        <v>255</v>
      </c>
      <c r="D51" s="41" t="s">
        <v>118</v>
      </c>
      <c r="E51" s="41" t="s">
        <v>21</v>
      </c>
      <c r="F51" s="41">
        <v>17000</v>
      </c>
      <c r="G51" s="41">
        <v>6000</v>
      </c>
      <c r="H51" s="41">
        <v>375</v>
      </c>
      <c r="I51" s="39" t="s">
        <v>256</v>
      </c>
      <c r="J51" s="39" t="s">
        <v>257</v>
      </c>
      <c r="K51" s="39" t="s">
        <v>258</v>
      </c>
      <c r="L51" s="41" t="s">
        <v>175</v>
      </c>
      <c r="M51" s="41" t="s">
        <v>205</v>
      </c>
      <c r="N51" s="106"/>
    </row>
    <row r="52" spans="1:14" s="2" customFormat="1" ht="30.75" customHeight="1">
      <c r="A52" s="73" t="s">
        <v>259</v>
      </c>
      <c r="B52" s="74"/>
      <c r="C52" s="75"/>
      <c r="D52" s="76"/>
      <c r="E52" s="76"/>
      <c r="F52" s="76">
        <f>SUM(F53:F59)</f>
        <v>334193</v>
      </c>
      <c r="G52" s="76">
        <f>SUM(G53:G59)</f>
        <v>37500</v>
      </c>
      <c r="H52" s="76"/>
      <c r="I52" s="120"/>
      <c r="J52" s="120"/>
      <c r="K52" s="120"/>
      <c r="L52" s="76"/>
      <c r="M52" s="76"/>
      <c r="N52" s="121"/>
    </row>
    <row r="53" spans="1:247" s="10" customFormat="1" ht="208.5" customHeight="1">
      <c r="A53" s="77">
        <v>43</v>
      </c>
      <c r="B53" s="59" t="s">
        <v>260</v>
      </c>
      <c r="C53" s="78" t="s">
        <v>261</v>
      </c>
      <c r="D53" s="77" t="s">
        <v>36</v>
      </c>
      <c r="E53" s="77" t="s">
        <v>37</v>
      </c>
      <c r="F53" s="77">
        <v>6000</v>
      </c>
      <c r="G53" s="77">
        <v>6000</v>
      </c>
      <c r="H53" s="77">
        <v>0</v>
      </c>
      <c r="I53" s="39" t="s">
        <v>262</v>
      </c>
      <c r="J53" s="39" t="s">
        <v>263</v>
      </c>
      <c r="K53" s="39" t="s">
        <v>264</v>
      </c>
      <c r="L53" s="77" t="s">
        <v>134</v>
      </c>
      <c r="M53" s="81" t="s">
        <v>265</v>
      </c>
      <c r="N53" s="77"/>
      <c r="O53" s="122"/>
      <c r="P53" s="122"/>
      <c r="Q53" s="122"/>
      <c r="R53" s="122"/>
      <c r="S53" s="122"/>
      <c r="T53" s="122"/>
      <c r="U53" s="122"/>
      <c r="V53" s="122"/>
      <c r="W53" s="122"/>
      <c r="X53" s="122"/>
      <c r="Y53" s="122"/>
      <c r="Z53" s="122"/>
      <c r="AA53" s="122"/>
      <c r="AB53" s="122"/>
      <c r="AC53" s="122"/>
      <c r="AD53" s="122"/>
      <c r="AE53" s="122"/>
      <c r="AF53" s="122"/>
      <c r="AG53" s="122"/>
      <c r="AH53" s="122"/>
      <c r="AI53" s="122"/>
      <c r="AJ53" s="122"/>
      <c r="AK53" s="122"/>
      <c r="AL53" s="122"/>
      <c r="AM53" s="122"/>
      <c r="AN53" s="122"/>
      <c r="AO53" s="122"/>
      <c r="AP53" s="122"/>
      <c r="AQ53" s="122"/>
      <c r="AR53" s="122"/>
      <c r="AS53" s="122"/>
      <c r="AT53" s="122"/>
      <c r="AU53" s="122"/>
      <c r="AV53" s="122"/>
      <c r="AW53" s="122"/>
      <c r="AX53" s="122"/>
      <c r="AY53" s="122"/>
      <c r="AZ53" s="122"/>
      <c r="BA53" s="122"/>
      <c r="BB53" s="122"/>
      <c r="BC53" s="122"/>
      <c r="BD53" s="122"/>
      <c r="BE53" s="122"/>
      <c r="BF53" s="122"/>
      <c r="BG53" s="122"/>
      <c r="BH53" s="122"/>
      <c r="BI53" s="122"/>
      <c r="BJ53" s="122"/>
      <c r="BK53" s="122"/>
      <c r="BL53" s="122"/>
      <c r="BM53" s="122"/>
      <c r="BN53" s="122"/>
      <c r="BO53" s="122"/>
      <c r="BP53" s="122"/>
      <c r="BQ53" s="122"/>
      <c r="BR53" s="122"/>
      <c r="BS53" s="122"/>
      <c r="BT53" s="122"/>
      <c r="BU53" s="122"/>
      <c r="BV53" s="122"/>
      <c r="BW53" s="122"/>
      <c r="BX53" s="122"/>
      <c r="BY53" s="122"/>
      <c r="BZ53" s="122"/>
      <c r="CA53" s="122"/>
      <c r="CB53" s="122"/>
      <c r="CC53" s="122"/>
      <c r="CD53" s="122"/>
      <c r="CE53" s="122"/>
      <c r="CF53" s="122"/>
      <c r="CG53" s="122"/>
      <c r="CH53" s="122"/>
      <c r="CI53" s="122"/>
      <c r="CJ53" s="122"/>
      <c r="CK53" s="122"/>
      <c r="CL53" s="122"/>
      <c r="CM53" s="122"/>
      <c r="CN53" s="122"/>
      <c r="CO53" s="122"/>
      <c r="CP53" s="122"/>
      <c r="CQ53" s="122"/>
      <c r="CR53" s="122"/>
      <c r="CS53" s="122"/>
      <c r="CT53" s="122"/>
      <c r="CU53" s="122"/>
      <c r="CV53" s="122"/>
      <c r="CW53" s="122"/>
      <c r="CX53" s="122"/>
      <c r="CY53" s="122"/>
      <c r="CZ53" s="122"/>
      <c r="DA53" s="122"/>
      <c r="DB53" s="122"/>
      <c r="DC53" s="122"/>
      <c r="DD53" s="122"/>
      <c r="DE53" s="122"/>
      <c r="DF53" s="122"/>
      <c r="DG53" s="122"/>
      <c r="DH53" s="122"/>
      <c r="DI53" s="122"/>
      <c r="DJ53" s="122"/>
      <c r="DK53" s="122"/>
      <c r="DL53" s="122"/>
      <c r="DM53" s="122"/>
      <c r="DN53" s="122"/>
      <c r="DO53" s="122"/>
      <c r="DP53" s="122"/>
      <c r="DQ53" s="122"/>
      <c r="DR53" s="122"/>
      <c r="DS53" s="122"/>
      <c r="DT53" s="122"/>
      <c r="DU53" s="122"/>
      <c r="DV53" s="122"/>
      <c r="DW53" s="122"/>
      <c r="DX53" s="122"/>
      <c r="DY53" s="122"/>
      <c r="DZ53" s="122"/>
      <c r="EA53" s="122"/>
      <c r="EB53" s="122"/>
      <c r="EC53" s="122"/>
      <c r="ED53" s="122"/>
      <c r="EE53" s="122"/>
      <c r="EF53" s="122"/>
      <c r="EG53" s="122"/>
      <c r="EH53" s="122"/>
      <c r="EI53" s="122"/>
      <c r="EJ53" s="122"/>
      <c r="EK53" s="122"/>
      <c r="EL53" s="122"/>
      <c r="EM53" s="122"/>
      <c r="EN53" s="122"/>
      <c r="EO53" s="122"/>
      <c r="EP53" s="122"/>
      <c r="EQ53" s="122"/>
      <c r="ER53" s="122"/>
      <c r="ES53" s="122"/>
      <c r="ET53" s="122"/>
      <c r="EU53" s="122"/>
      <c r="EV53" s="122"/>
      <c r="EW53" s="122"/>
      <c r="EX53" s="122"/>
      <c r="EY53" s="122"/>
      <c r="EZ53" s="122"/>
      <c r="FA53" s="122"/>
      <c r="FB53" s="122"/>
      <c r="FC53" s="122"/>
      <c r="FD53" s="122"/>
      <c r="FE53" s="122"/>
      <c r="FF53" s="122"/>
      <c r="FG53" s="122"/>
      <c r="FH53" s="122"/>
      <c r="FI53" s="122"/>
      <c r="FJ53" s="122"/>
      <c r="FK53" s="122"/>
      <c r="FL53" s="122"/>
      <c r="FM53" s="122"/>
      <c r="FN53" s="122"/>
      <c r="FO53" s="122"/>
      <c r="FP53" s="122"/>
      <c r="FQ53" s="122"/>
      <c r="FR53" s="122"/>
      <c r="FS53" s="122"/>
      <c r="FT53" s="122"/>
      <c r="FU53" s="122"/>
      <c r="FV53" s="122"/>
      <c r="FW53" s="122"/>
      <c r="FX53" s="122"/>
      <c r="FY53" s="122"/>
      <c r="FZ53" s="122"/>
      <c r="GA53" s="122"/>
      <c r="GB53" s="122"/>
      <c r="GC53" s="122"/>
      <c r="GD53" s="122"/>
      <c r="GE53" s="122"/>
      <c r="GF53" s="122"/>
      <c r="GG53" s="122"/>
      <c r="GH53" s="122"/>
      <c r="GI53" s="122"/>
      <c r="GJ53" s="122"/>
      <c r="GK53" s="122"/>
      <c r="GL53" s="122"/>
      <c r="GM53" s="122"/>
      <c r="GN53" s="122"/>
      <c r="GO53" s="122"/>
      <c r="GP53" s="122"/>
      <c r="GQ53" s="122"/>
      <c r="GR53" s="122"/>
      <c r="GS53" s="122"/>
      <c r="GT53" s="122"/>
      <c r="GU53" s="122"/>
      <c r="GV53" s="122"/>
      <c r="GW53" s="122"/>
      <c r="GX53" s="122"/>
      <c r="GY53" s="122"/>
      <c r="GZ53" s="122"/>
      <c r="HA53" s="122"/>
      <c r="HB53" s="122"/>
      <c r="HC53" s="122"/>
      <c r="HD53" s="122"/>
      <c r="HE53" s="122"/>
      <c r="HF53" s="122"/>
      <c r="HG53" s="122"/>
      <c r="HH53" s="122"/>
      <c r="HI53" s="122"/>
      <c r="HJ53" s="122"/>
      <c r="HK53" s="122"/>
      <c r="HL53" s="122"/>
      <c r="HM53" s="122"/>
      <c r="HN53" s="122"/>
      <c r="HO53" s="122"/>
      <c r="HP53" s="122"/>
      <c r="HQ53" s="122"/>
      <c r="HR53" s="122"/>
      <c r="HS53" s="122"/>
      <c r="HT53" s="122"/>
      <c r="HU53" s="122"/>
      <c r="HV53" s="122"/>
      <c r="HW53" s="122"/>
      <c r="HX53" s="122"/>
      <c r="HY53" s="122"/>
      <c r="HZ53" s="122"/>
      <c r="IA53" s="122"/>
      <c r="IB53" s="122"/>
      <c r="IC53" s="122"/>
      <c r="ID53" s="122"/>
      <c r="IE53" s="122"/>
      <c r="IF53" s="122"/>
      <c r="IG53" s="122"/>
      <c r="IH53" s="122"/>
      <c r="II53" s="122"/>
      <c r="IJ53" s="122"/>
      <c r="IK53" s="122"/>
      <c r="IL53" s="122"/>
      <c r="IM53" s="122"/>
    </row>
    <row r="54" spans="1:14" s="1" customFormat="1" ht="75.75" customHeight="1">
      <c r="A54" s="77">
        <v>44</v>
      </c>
      <c r="B54" s="79" t="s">
        <v>266</v>
      </c>
      <c r="C54" s="80" t="s">
        <v>267</v>
      </c>
      <c r="D54" s="81" t="s">
        <v>179</v>
      </c>
      <c r="E54" s="81" t="s">
        <v>37</v>
      </c>
      <c r="F54" s="81">
        <v>12000</v>
      </c>
      <c r="G54" s="81">
        <v>12000</v>
      </c>
      <c r="H54" s="82">
        <v>94</v>
      </c>
      <c r="I54" s="123" t="s">
        <v>268</v>
      </c>
      <c r="J54" s="54" t="s">
        <v>23</v>
      </c>
      <c r="K54" s="123" t="s">
        <v>269</v>
      </c>
      <c r="L54" s="89" t="s">
        <v>270</v>
      </c>
      <c r="M54" s="50" t="s">
        <v>265</v>
      </c>
      <c r="N54" s="113"/>
    </row>
    <row r="55" spans="1:14" s="2" customFormat="1" ht="186.75" customHeight="1">
      <c r="A55" s="77">
        <v>45</v>
      </c>
      <c r="B55" s="83" t="s">
        <v>271</v>
      </c>
      <c r="C55" s="84" t="s">
        <v>272</v>
      </c>
      <c r="D55" s="85" t="s">
        <v>85</v>
      </c>
      <c r="E55" s="85" t="s">
        <v>21</v>
      </c>
      <c r="F55" s="85">
        <v>23700</v>
      </c>
      <c r="G55" s="85">
        <v>5000</v>
      </c>
      <c r="H55" s="86">
        <v>568</v>
      </c>
      <c r="I55" s="124" t="s">
        <v>273</v>
      </c>
      <c r="J55" s="54" t="s">
        <v>23</v>
      </c>
      <c r="K55" s="124" t="s">
        <v>274</v>
      </c>
      <c r="L55" s="89" t="s">
        <v>270</v>
      </c>
      <c r="M55" s="50" t="s">
        <v>265</v>
      </c>
      <c r="N55" s="101"/>
    </row>
    <row r="56" spans="1:14" s="1" customFormat="1" ht="87.75" customHeight="1">
      <c r="A56" s="77">
        <v>46</v>
      </c>
      <c r="B56" s="87" t="s">
        <v>275</v>
      </c>
      <c r="C56" s="88" t="s">
        <v>276</v>
      </c>
      <c r="D56" s="89" t="s">
        <v>36</v>
      </c>
      <c r="E56" s="89" t="s">
        <v>37</v>
      </c>
      <c r="F56" s="89">
        <v>4200</v>
      </c>
      <c r="G56" s="89">
        <v>3000</v>
      </c>
      <c r="H56" s="89">
        <v>0</v>
      </c>
      <c r="I56" s="87" t="s">
        <v>277</v>
      </c>
      <c r="J56" s="54" t="s">
        <v>23</v>
      </c>
      <c r="K56" s="87" t="s">
        <v>278</v>
      </c>
      <c r="L56" s="89" t="s">
        <v>270</v>
      </c>
      <c r="M56" s="125" t="s">
        <v>195</v>
      </c>
      <c r="N56" s="126"/>
    </row>
    <row r="57" spans="1:14" s="1" customFormat="1" ht="162.75" customHeight="1">
      <c r="A57" s="77">
        <v>47</v>
      </c>
      <c r="B57" s="79" t="s">
        <v>279</v>
      </c>
      <c r="C57" s="80" t="s">
        <v>280</v>
      </c>
      <c r="D57" s="81" t="s">
        <v>281</v>
      </c>
      <c r="E57" s="81" t="s">
        <v>21</v>
      </c>
      <c r="F57" s="81">
        <v>269293</v>
      </c>
      <c r="G57" s="81">
        <v>5000</v>
      </c>
      <c r="H57" s="90">
        <v>1766.4</v>
      </c>
      <c r="I57" s="127" t="s">
        <v>282</v>
      </c>
      <c r="J57" s="54" t="s">
        <v>23</v>
      </c>
      <c r="K57" s="127" t="s">
        <v>283</v>
      </c>
      <c r="L57" s="89" t="s">
        <v>270</v>
      </c>
      <c r="M57" s="50" t="s">
        <v>195</v>
      </c>
      <c r="N57" s="113"/>
    </row>
    <row r="58" spans="1:14" s="2" customFormat="1" ht="72.75" customHeight="1">
      <c r="A58" s="77">
        <v>48</v>
      </c>
      <c r="B58" s="83" t="s">
        <v>284</v>
      </c>
      <c r="C58" s="84" t="s">
        <v>285</v>
      </c>
      <c r="D58" s="85" t="s">
        <v>85</v>
      </c>
      <c r="E58" s="85" t="s">
        <v>21</v>
      </c>
      <c r="F58" s="85">
        <v>16000</v>
      </c>
      <c r="G58" s="85">
        <v>5000</v>
      </c>
      <c r="H58" s="91">
        <v>750</v>
      </c>
      <c r="I58" s="128" t="s">
        <v>286</v>
      </c>
      <c r="J58" s="128" t="s">
        <v>287</v>
      </c>
      <c r="K58" s="128" t="s">
        <v>288</v>
      </c>
      <c r="L58" s="89" t="s">
        <v>270</v>
      </c>
      <c r="M58" s="64" t="s">
        <v>195</v>
      </c>
      <c r="N58" s="115"/>
    </row>
    <row r="59" spans="1:14" s="2" customFormat="1" ht="255.75" customHeight="1">
      <c r="A59" s="77">
        <v>49</v>
      </c>
      <c r="B59" s="83" t="s">
        <v>289</v>
      </c>
      <c r="C59" s="84" t="s">
        <v>290</v>
      </c>
      <c r="D59" s="85" t="s">
        <v>36</v>
      </c>
      <c r="E59" s="85" t="s">
        <v>37</v>
      </c>
      <c r="F59" s="85">
        <v>3000</v>
      </c>
      <c r="G59" s="85">
        <v>1500</v>
      </c>
      <c r="H59" s="92">
        <v>0</v>
      </c>
      <c r="I59" s="129" t="s">
        <v>291</v>
      </c>
      <c r="J59" s="129" t="s">
        <v>292</v>
      </c>
      <c r="K59" s="129" t="s">
        <v>293</v>
      </c>
      <c r="L59" s="89" t="s">
        <v>270</v>
      </c>
      <c r="M59" s="50" t="s">
        <v>195</v>
      </c>
      <c r="N59" s="101"/>
    </row>
    <row r="60" spans="1:14" s="2" customFormat="1" ht="30" customHeight="1">
      <c r="A60" s="34" t="s">
        <v>294</v>
      </c>
      <c r="B60" s="35"/>
      <c r="C60" s="36"/>
      <c r="D60" s="37"/>
      <c r="E60" s="37"/>
      <c r="F60" s="37">
        <f>SUM(F61:F74)</f>
        <v>291311</v>
      </c>
      <c r="G60" s="37">
        <f>SUM(G61:G74)</f>
        <v>73334</v>
      </c>
      <c r="H60" s="37"/>
      <c r="I60" s="100"/>
      <c r="J60" s="100"/>
      <c r="K60" s="100"/>
      <c r="L60" s="37"/>
      <c r="M60" s="37"/>
      <c r="N60" s="101"/>
    </row>
    <row r="61" spans="1:14" ht="298.5" customHeight="1">
      <c r="A61" s="63">
        <v>50</v>
      </c>
      <c r="B61" s="41" t="s">
        <v>295</v>
      </c>
      <c r="C61" s="40" t="s">
        <v>296</v>
      </c>
      <c r="D61" s="41" t="s">
        <v>36</v>
      </c>
      <c r="E61" s="41" t="s">
        <v>37</v>
      </c>
      <c r="F61" s="41">
        <v>11000</v>
      </c>
      <c r="G61" s="41">
        <v>3000</v>
      </c>
      <c r="H61" s="64">
        <v>0</v>
      </c>
      <c r="I61" s="116" t="s">
        <v>297</v>
      </c>
      <c r="J61" s="116" t="s">
        <v>298</v>
      </c>
      <c r="K61" s="116" t="s">
        <v>299</v>
      </c>
      <c r="L61" s="50" t="s">
        <v>300</v>
      </c>
      <c r="M61" s="64" t="s">
        <v>40</v>
      </c>
      <c r="N61" s="106"/>
    </row>
    <row r="62" spans="1:14" ht="84.75" customHeight="1">
      <c r="A62" s="63">
        <v>51</v>
      </c>
      <c r="B62" s="52" t="s">
        <v>301</v>
      </c>
      <c r="C62" s="40" t="s">
        <v>302</v>
      </c>
      <c r="D62" s="41" t="s">
        <v>303</v>
      </c>
      <c r="E62" s="41" t="s">
        <v>125</v>
      </c>
      <c r="F62" s="41">
        <v>4709</v>
      </c>
      <c r="G62" s="41">
        <v>4709</v>
      </c>
      <c r="H62" s="41">
        <v>0</v>
      </c>
      <c r="I62" s="39" t="s">
        <v>304</v>
      </c>
      <c r="J62" s="54" t="s">
        <v>23</v>
      </c>
      <c r="K62" s="39" t="s">
        <v>305</v>
      </c>
      <c r="L62" s="41" t="s">
        <v>306</v>
      </c>
      <c r="M62" s="64" t="s">
        <v>47</v>
      </c>
      <c r="N62" s="106"/>
    </row>
    <row r="63" spans="1:14" s="11" customFormat="1" ht="114.75" customHeight="1">
      <c r="A63" s="63">
        <v>52</v>
      </c>
      <c r="B63" s="70" t="s">
        <v>307</v>
      </c>
      <c r="C63" s="49" t="s">
        <v>308</v>
      </c>
      <c r="D63" s="45" t="s">
        <v>36</v>
      </c>
      <c r="E63" s="41" t="s">
        <v>21</v>
      </c>
      <c r="F63" s="45">
        <v>3099</v>
      </c>
      <c r="G63" s="45">
        <v>2000</v>
      </c>
      <c r="H63" s="45">
        <v>187.8</v>
      </c>
      <c r="I63" s="130" t="s">
        <v>309</v>
      </c>
      <c r="J63" s="48" t="s">
        <v>310</v>
      </c>
      <c r="K63" s="48" t="s">
        <v>311</v>
      </c>
      <c r="L63" s="45" t="s">
        <v>88</v>
      </c>
      <c r="M63" s="45" t="s">
        <v>176</v>
      </c>
      <c r="N63" s="106"/>
    </row>
    <row r="64" spans="1:14" s="1" customFormat="1" ht="120" customHeight="1">
      <c r="A64" s="63">
        <v>53</v>
      </c>
      <c r="B64" s="52" t="s">
        <v>312</v>
      </c>
      <c r="C64" s="53" t="s">
        <v>313</v>
      </c>
      <c r="D64" s="42" t="s">
        <v>20</v>
      </c>
      <c r="E64" s="42" t="s">
        <v>21</v>
      </c>
      <c r="F64" s="42">
        <v>8000</v>
      </c>
      <c r="G64" s="42">
        <v>4000</v>
      </c>
      <c r="H64" s="42">
        <v>450</v>
      </c>
      <c r="I64" s="52" t="s">
        <v>314</v>
      </c>
      <c r="J64" s="52" t="s">
        <v>315</v>
      </c>
      <c r="K64" s="52" t="s">
        <v>316</v>
      </c>
      <c r="L64" s="41" t="s">
        <v>317</v>
      </c>
      <c r="M64" s="42" t="s">
        <v>54</v>
      </c>
      <c r="N64" s="107" t="s">
        <v>41</v>
      </c>
    </row>
    <row r="65" spans="1:14" ht="87.75" customHeight="1">
      <c r="A65" s="63">
        <v>54</v>
      </c>
      <c r="B65" s="39" t="s">
        <v>318</v>
      </c>
      <c r="C65" s="40" t="s">
        <v>319</v>
      </c>
      <c r="D65" s="41" t="s">
        <v>36</v>
      </c>
      <c r="E65" s="41" t="s">
        <v>37</v>
      </c>
      <c r="F65" s="41">
        <v>14400</v>
      </c>
      <c r="G65" s="42">
        <v>7000</v>
      </c>
      <c r="H65" s="42">
        <v>0</v>
      </c>
      <c r="I65" s="52" t="s">
        <v>320</v>
      </c>
      <c r="J65" s="52" t="s">
        <v>321</v>
      </c>
      <c r="K65" s="52" t="s">
        <v>322</v>
      </c>
      <c r="L65" s="41" t="s">
        <v>317</v>
      </c>
      <c r="M65" s="41" t="s">
        <v>54</v>
      </c>
      <c r="N65" s="106"/>
    </row>
    <row r="66" spans="1:247" s="12" customFormat="1" ht="94.5" customHeight="1">
      <c r="A66" s="63">
        <v>55</v>
      </c>
      <c r="B66" s="41" t="s">
        <v>323</v>
      </c>
      <c r="C66" s="40" t="s">
        <v>324</v>
      </c>
      <c r="D66" s="41" t="s">
        <v>36</v>
      </c>
      <c r="E66" s="41" t="s">
        <v>37</v>
      </c>
      <c r="F66" s="41">
        <v>7000</v>
      </c>
      <c r="G66" s="42">
        <v>5000</v>
      </c>
      <c r="H66" s="42">
        <v>0</v>
      </c>
      <c r="I66" s="52" t="s">
        <v>325</v>
      </c>
      <c r="J66" s="52" t="s">
        <v>326</v>
      </c>
      <c r="K66" s="52" t="s">
        <v>327</v>
      </c>
      <c r="L66" s="41" t="s">
        <v>328</v>
      </c>
      <c r="M66" s="41" t="s">
        <v>329</v>
      </c>
      <c r="N66" s="41"/>
      <c r="O66" s="145"/>
      <c r="P66" s="145"/>
      <c r="Q66" s="145"/>
      <c r="R66" s="145"/>
      <c r="S66" s="145"/>
      <c r="T66" s="145"/>
      <c r="U66" s="145"/>
      <c r="V66" s="145"/>
      <c r="W66" s="145"/>
      <c r="X66" s="145"/>
      <c r="Y66" s="145"/>
      <c r="Z66" s="145"/>
      <c r="AA66" s="145"/>
      <c r="AB66" s="145"/>
      <c r="AC66" s="145"/>
      <c r="AD66" s="145"/>
      <c r="AE66" s="145"/>
      <c r="AF66" s="145"/>
      <c r="AG66" s="145"/>
      <c r="AH66" s="145"/>
      <c r="AI66" s="145"/>
      <c r="AJ66" s="145"/>
      <c r="AK66" s="145"/>
      <c r="AL66" s="145"/>
      <c r="AM66" s="145"/>
      <c r="AN66" s="145"/>
      <c r="AO66" s="145"/>
      <c r="AP66" s="145"/>
      <c r="AQ66" s="145"/>
      <c r="AR66" s="145"/>
      <c r="AS66" s="145"/>
      <c r="AT66" s="145"/>
      <c r="AU66" s="145"/>
      <c r="AV66" s="145"/>
      <c r="AW66" s="145"/>
      <c r="AX66" s="145"/>
      <c r="AY66" s="145"/>
      <c r="AZ66" s="145"/>
      <c r="BA66" s="145"/>
      <c r="BB66" s="145"/>
      <c r="BC66" s="145"/>
      <c r="BD66" s="145"/>
      <c r="BE66" s="145"/>
      <c r="BF66" s="145"/>
      <c r="BG66" s="145"/>
      <c r="BH66" s="145"/>
      <c r="BI66" s="145"/>
      <c r="BJ66" s="145"/>
      <c r="BK66" s="145"/>
      <c r="BL66" s="145"/>
      <c r="BM66" s="145"/>
      <c r="BN66" s="145"/>
      <c r="BO66" s="145"/>
      <c r="BP66" s="145"/>
      <c r="BQ66" s="145"/>
      <c r="BR66" s="145"/>
      <c r="BS66" s="145"/>
      <c r="BT66" s="145"/>
      <c r="BU66" s="145"/>
      <c r="BV66" s="145"/>
      <c r="BW66" s="145"/>
      <c r="BX66" s="145"/>
      <c r="BY66" s="145"/>
      <c r="BZ66" s="145"/>
      <c r="CA66" s="145"/>
      <c r="CB66" s="145"/>
      <c r="CC66" s="145"/>
      <c r="CD66" s="145"/>
      <c r="CE66" s="145"/>
      <c r="CF66" s="145"/>
      <c r="CG66" s="145"/>
      <c r="CH66" s="145"/>
      <c r="CI66" s="145"/>
      <c r="CJ66" s="145"/>
      <c r="CK66" s="145"/>
      <c r="CL66" s="145"/>
      <c r="CM66" s="145"/>
      <c r="CN66" s="145"/>
      <c r="CO66" s="145"/>
      <c r="CP66" s="145"/>
      <c r="CQ66" s="145"/>
      <c r="CR66" s="145"/>
      <c r="CS66" s="145"/>
      <c r="CT66" s="145"/>
      <c r="CU66" s="145"/>
      <c r="CV66" s="145"/>
      <c r="CW66" s="145"/>
      <c r="CX66" s="145"/>
      <c r="CY66" s="145"/>
      <c r="CZ66" s="145"/>
      <c r="DA66" s="145"/>
      <c r="DB66" s="145"/>
      <c r="DC66" s="145"/>
      <c r="DD66" s="145"/>
      <c r="DE66" s="145"/>
      <c r="DF66" s="145"/>
      <c r="DG66" s="145"/>
      <c r="DH66" s="145"/>
      <c r="DI66" s="145"/>
      <c r="DJ66" s="145"/>
      <c r="DK66" s="145"/>
      <c r="DL66" s="145"/>
      <c r="DM66" s="145"/>
      <c r="DN66" s="145"/>
      <c r="DO66" s="145"/>
      <c r="DP66" s="145"/>
      <c r="DQ66" s="145"/>
      <c r="DR66" s="145"/>
      <c r="DS66" s="145"/>
      <c r="DT66" s="145"/>
      <c r="DU66" s="145"/>
      <c r="DV66" s="145"/>
      <c r="DW66" s="145"/>
      <c r="DX66" s="145"/>
      <c r="DY66" s="145"/>
      <c r="DZ66" s="145"/>
      <c r="EA66" s="145"/>
      <c r="EB66" s="145"/>
      <c r="EC66" s="145"/>
      <c r="ED66" s="145"/>
      <c r="EE66" s="145"/>
      <c r="EF66" s="145"/>
      <c r="EG66" s="145"/>
      <c r="EH66" s="145"/>
      <c r="EI66" s="145"/>
      <c r="EJ66" s="145"/>
      <c r="EK66" s="145"/>
      <c r="EL66" s="145"/>
      <c r="EM66" s="145"/>
      <c r="EN66" s="145"/>
      <c r="EO66" s="145"/>
      <c r="EP66" s="145"/>
      <c r="EQ66" s="145"/>
      <c r="ER66" s="145"/>
      <c r="ES66" s="145"/>
      <c r="ET66" s="145"/>
      <c r="EU66" s="145"/>
      <c r="EV66" s="145"/>
      <c r="EW66" s="145"/>
      <c r="EX66" s="145"/>
      <c r="EY66" s="145"/>
      <c r="EZ66" s="145"/>
      <c r="FA66" s="145"/>
      <c r="FB66" s="145"/>
      <c r="FC66" s="145"/>
      <c r="FD66" s="145"/>
      <c r="FE66" s="145"/>
      <c r="FF66" s="145"/>
      <c r="FG66" s="145"/>
      <c r="FH66" s="145"/>
      <c r="FI66" s="145"/>
      <c r="FJ66" s="145"/>
      <c r="FK66" s="145"/>
      <c r="FL66" s="145"/>
      <c r="FM66" s="145"/>
      <c r="FN66" s="145"/>
      <c r="FO66" s="145"/>
      <c r="FP66" s="145"/>
      <c r="FQ66" s="145"/>
      <c r="FR66" s="145"/>
      <c r="FS66" s="145"/>
      <c r="FT66" s="145"/>
      <c r="FU66" s="145"/>
      <c r="FV66" s="145"/>
      <c r="FW66" s="145"/>
      <c r="FX66" s="145"/>
      <c r="FY66" s="145"/>
      <c r="FZ66" s="145"/>
      <c r="GA66" s="145"/>
      <c r="GB66" s="145"/>
      <c r="GC66" s="145"/>
      <c r="GD66" s="145"/>
      <c r="GE66" s="145"/>
      <c r="GF66" s="145"/>
      <c r="GG66" s="145"/>
      <c r="GH66" s="145"/>
      <c r="GI66" s="145"/>
      <c r="GJ66" s="145"/>
      <c r="GK66" s="145"/>
      <c r="GL66" s="145"/>
      <c r="GM66" s="145"/>
      <c r="GN66" s="145"/>
      <c r="GO66" s="145"/>
      <c r="GP66" s="145"/>
      <c r="GQ66" s="145"/>
      <c r="GR66" s="145"/>
      <c r="GS66" s="145"/>
      <c r="GT66" s="145"/>
      <c r="GU66" s="145"/>
      <c r="GV66" s="145"/>
      <c r="GW66" s="145"/>
      <c r="GX66" s="145"/>
      <c r="GY66" s="145"/>
      <c r="GZ66" s="145"/>
      <c r="HA66" s="145"/>
      <c r="HB66" s="145"/>
      <c r="HC66" s="145"/>
      <c r="HD66" s="145"/>
      <c r="HE66" s="145"/>
      <c r="HF66" s="145"/>
      <c r="HG66" s="145"/>
      <c r="HH66" s="145"/>
      <c r="HI66" s="145"/>
      <c r="HJ66" s="145"/>
      <c r="HK66" s="145"/>
      <c r="HL66" s="145"/>
      <c r="HM66" s="145"/>
      <c r="HN66" s="145"/>
      <c r="HO66" s="145"/>
      <c r="HP66" s="145"/>
      <c r="HQ66" s="145"/>
      <c r="HR66" s="145"/>
      <c r="HS66" s="145"/>
      <c r="HT66" s="145"/>
      <c r="HU66" s="145"/>
      <c r="HV66" s="145"/>
      <c r="HW66" s="145"/>
      <c r="HX66" s="145"/>
      <c r="HY66" s="145"/>
      <c r="HZ66" s="145"/>
      <c r="IA66" s="145"/>
      <c r="IB66" s="145"/>
      <c r="IC66" s="145"/>
      <c r="ID66" s="145"/>
      <c r="IE66" s="145"/>
      <c r="IF66" s="145"/>
      <c r="IG66" s="145"/>
      <c r="IH66" s="145"/>
      <c r="II66" s="145"/>
      <c r="IJ66" s="145"/>
      <c r="IK66" s="145"/>
      <c r="IL66" s="145"/>
      <c r="IM66" s="145"/>
    </row>
    <row r="67" spans="1:14" ht="69.75" customHeight="1">
      <c r="A67" s="63">
        <v>56</v>
      </c>
      <c r="B67" s="39" t="s">
        <v>330</v>
      </c>
      <c r="C67" s="40" t="s">
        <v>331</v>
      </c>
      <c r="D67" s="64" t="s">
        <v>44</v>
      </c>
      <c r="E67" s="41" t="s">
        <v>21</v>
      </c>
      <c r="F67" s="41">
        <v>10000</v>
      </c>
      <c r="G67" s="41">
        <v>6000</v>
      </c>
      <c r="H67" s="57">
        <v>270</v>
      </c>
      <c r="I67" s="55" t="s">
        <v>332</v>
      </c>
      <c r="J67" s="54" t="s">
        <v>23</v>
      </c>
      <c r="K67" s="55" t="s">
        <v>333</v>
      </c>
      <c r="L67" s="138" t="s">
        <v>175</v>
      </c>
      <c r="M67" s="41" t="s">
        <v>334</v>
      </c>
      <c r="N67" s="106"/>
    </row>
    <row r="68" spans="1:14" s="1" customFormat="1" ht="111" customHeight="1">
      <c r="A68" s="63">
        <v>57</v>
      </c>
      <c r="B68" s="70" t="s">
        <v>335</v>
      </c>
      <c r="C68" s="131" t="s">
        <v>336</v>
      </c>
      <c r="D68" s="132" t="s">
        <v>118</v>
      </c>
      <c r="E68" s="133" t="s">
        <v>21</v>
      </c>
      <c r="F68" s="134">
        <v>62700</v>
      </c>
      <c r="G68" s="134">
        <v>5000</v>
      </c>
      <c r="H68" s="135">
        <v>2700</v>
      </c>
      <c r="I68" s="146" t="s">
        <v>337</v>
      </c>
      <c r="J68" s="54" t="s">
        <v>23</v>
      </c>
      <c r="K68" s="146" t="s">
        <v>338</v>
      </c>
      <c r="L68" s="147" t="s">
        <v>194</v>
      </c>
      <c r="M68" s="147" t="s">
        <v>195</v>
      </c>
      <c r="N68" s="113"/>
    </row>
    <row r="69" spans="1:14" ht="81" customHeight="1">
      <c r="A69" s="63">
        <v>58</v>
      </c>
      <c r="B69" s="136" t="s">
        <v>339</v>
      </c>
      <c r="C69" s="137" t="s">
        <v>340</v>
      </c>
      <c r="D69" s="65" t="s">
        <v>85</v>
      </c>
      <c r="E69" s="138" t="s">
        <v>21</v>
      </c>
      <c r="F69" s="138">
        <v>80000</v>
      </c>
      <c r="G69" s="138">
        <v>20000</v>
      </c>
      <c r="H69" s="138">
        <v>2500</v>
      </c>
      <c r="I69" s="136" t="s">
        <v>341</v>
      </c>
      <c r="J69" s="54" t="s">
        <v>23</v>
      </c>
      <c r="K69" s="148" t="s">
        <v>333</v>
      </c>
      <c r="L69" s="138" t="s">
        <v>175</v>
      </c>
      <c r="M69" s="138" t="s">
        <v>205</v>
      </c>
      <c r="N69" s="106"/>
    </row>
    <row r="70" spans="1:14" s="2" customFormat="1" ht="111.75" customHeight="1">
      <c r="A70" s="63">
        <v>59</v>
      </c>
      <c r="B70" s="39" t="s">
        <v>342</v>
      </c>
      <c r="C70" s="40" t="s">
        <v>343</v>
      </c>
      <c r="D70" s="64" t="s">
        <v>85</v>
      </c>
      <c r="E70" s="41" t="s">
        <v>21</v>
      </c>
      <c r="F70" s="41">
        <v>37076</v>
      </c>
      <c r="G70" s="41">
        <v>2000</v>
      </c>
      <c r="H70" s="41">
        <v>700</v>
      </c>
      <c r="I70" s="39" t="s">
        <v>344</v>
      </c>
      <c r="J70" s="54" t="s">
        <v>23</v>
      </c>
      <c r="K70" s="52" t="s">
        <v>345</v>
      </c>
      <c r="L70" s="41" t="s">
        <v>175</v>
      </c>
      <c r="M70" s="41" t="s">
        <v>205</v>
      </c>
      <c r="N70" s="101"/>
    </row>
    <row r="71" spans="1:14" s="13" customFormat="1" ht="78" customHeight="1">
      <c r="A71" s="63">
        <v>60</v>
      </c>
      <c r="B71" s="70" t="s">
        <v>346</v>
      </c>
      <c r="C71" s="49" t="s">
        <v>347</v>
      </c>
      <c r="D71" s="45" t="s">
        <v>179</v>
      </c>
      <c r="E71" s="42" t="s">
        <v>37</v>
      </c>
      <c r="F71" s="71">
        <v>2125</v>
      </c>
      <c r="G71" s="71">
        <v>2125</v>
      </c>
      <c r="H71" s="139">
        <v>0</v>
      </c>
      <c r="I71" s="149" t="s">
        <v>348</v>
      </c>
      <c r="J71" s="54" t="s">
        <v>23</v>
      </c>
      <c r="K71" s="149" t="s">
        <v>349</v>
      </c>
      <c r="L71" s="150" t="s">
        <v>175</v>
      </c>
      <c r="M71" s="50" t="s">
        <v>205</v>
      </c>
      <c r="N71" s="139"/>
    </row>
    <row r="72" spans="1:247" s="14" customFormat="1" ht="84" customHeight="1">
      <c r="A72" s="63">
        <v>61</v>
      </c>
      <c r="B72" s="140" t="s">
        <v>350</v>
      </c>
      <c r="C72" s="66" t="s">
        <v>351</v>
      </c>
      <c r="D72" s="67" t="s">
        <v>36</v>
      </c>
      <c r="E72" s="141" t="s">
        <v>37</v>
      </c>
      <c r="F72" s="67">
        <v>5000</v>
      </c>
      <c r="G72" s="67">
        <v>5000</v>
      </c>
      <c r="H72" s="139">
        <v>73.65</v>
      </c>
      <c r="I72" s="149" t="s">
        <v>352</v>
      </c>
      <c r="J72" s="149" t="s">
        <v>353</v>
      </c>
      <c r="K72" s="149" t="s">
        <v>354</v>
      </c>
      <c r="L72" s="139" t="s">
        <v>328</v>
      </c>
      <c r="M72" s="141" t="s">
        <v>355</v>
      </c>
      <c r="N72" s="151" t="s">
        <v>41</v>
      </c>
      <c r="O72" s="152"/>
      <c r="P72" s="152"/>
      <c r="Q72" s="152"/>
      <c r="R72" s="152"/>
      <c r="S72" s="152"/>
      <c r="T72" s="152"/>
      <c r="U72" s="152"/>
      <c r="V72" s="152"/>
      <c r="W72" s="152"/>
      <c r="X72" s="152"/>
      <c r="Y72" s="152"/>
      <c r="Z72" s="152"/>
      <c r="AA72" s="152"/>
      <c r="AB72" s="152"/>
      <c r="AC72" s="152"/>
      <c r="AD72" s="152"/>
      <c r="AE72" s="152"/>
      <c r="AF72" s="152"/>
      <c r="AG72" s="152"/>
      <c r="AH72" s="152"/>
      <c r="AI72" s="152"/>
      <c r="AJ72" s="152"/>
      <c r="AK72" s="152"/>
      <c r="AL72" s="152"/>
      <c r="AM72" s="152"/>
      <c r="AN72" s="152"/>
      <c r="AO72" s="152"/>
      <c r="AP72" s="152"/>
      <c r="AQ72" s="152"/>
      <c r="AR72" s="152"/>
      <c r="AS72" s="152"/>
      <c r="AT72" s="152"/>
      <c r="AU72" s="152"/>
      <c r="AV72" s="152"/>
      <c r="AW72" s="152"/>
      <c r="AX72" s="152"/>
      <c r="AY72" s="152"/>
      <c r="AZ72" s="152"/>
      <c r="BA72" s="152"/>
      <c r="BB72" s="152"/>
      <c r="BC72" s="152"/>
      <c r="BD72" s="152"/>
      <c r="BE72" s="152"/>
      <c r="BF72" s="152"/>
      <c r="BG72" s="152"/>
      <c r="BH72" s="152"/>
      <c r="BI72" s="152"/>
      <c r="BJ72" s="152"/>
      <c r="BK72" s="152"/>
      <c r="BL72" s="152"/>
      <c r="BM72" s="152"/>
      <c r="BN72" s="152"/>
      <c r="BO72" s="152"/>
      <c r="BP72" s="152"/>
      <c r="BQ72" s="152"/>
      <c r="BR72" s="152"/>
      <c r="BS72" s="152"/>
      <c r="BT72" s="152"/>
      <c r="BU72" s="152"/>
      <c r="BV72" s="152"/>
      <c r="BW72" s="152"/>
      <c r="BX72" s="152"/>
      <c r="BY72" s="152"/>
      <c r="BZ72" s="152"/>
      <c r="CA72" s="152"/>
      <c r="CB72" s="152"/>
      <c r="CC72" s="152"/>
      <c r="CD72" s="152"/>
      <c r="CE72" s="152"/>
      <c r="CF72" s="152"/>
      <c r="CG72" s="152"/>
      <c r="CH72" s="152"/>
      <c r="CI72" s="152"/>
      <c r="CJ72" s="152"/>
      <c r="CK72" s="152"/>
      <c r="CL72" s="152"/>
      <c r="CM72" s="152"/>
      <c r="CN72" s="152"/>
      <c r="CO72" s="152"/>
      <c r="CP72" s="152"/>
      <c r="CQ72" s="152"/>
      <c r="CR72" s="152"/>
      <c r="CS72" s="152"/>
      <c r="CT72" s="152"/>
      <c r="CU72" s="152"/>
      <c r="CV72" s="152"/>
      <c r="CW72" s="152"/>
      <c r="CX72" s="152"/>
      <c r="CY72" s="152"/>
      <c r="CZ72" s="152"/>
      <c r="DA72" s="152"/>
      <c r="DB72" s="152"/>
      <c r="DC72" s="152"/>
      <c r="DD72" s="152"/>
      <c r="DE72" s="152"/>
      <c r="DF72" s="152"/>
      <c r="DG72" s="152"/>
      <c r="DH72" s="152"/>
      <c r="DI72" s="152"/>
      <c r="DJ72" s="152"/>
      <c r="DK72" s="152"/>
      <c r="DL72" s="152"/>
      <c r="DM72" s="152"/>
      <c r="DN72" s="152"/>
      <c r="DO72" s="152"/>
      <c r="DP72" s="152"/>
      <c r="DQ72" s="152"/>
      <c r="DR72" s="152"/>
      <c r="DS72" s="152"/>
      <c r="DT72" s="152"/>
      <c r="DU72" s="152"/>
      <c r="DV72" s="152"/>
      <c r="DW72" s="152"/>
      <c r="DX72" s="152"/>
      <c r="DY72" s="152"/>
      <c r="DZ72" s="152"/>
      <c r="EA72" s="152"/>
      <c r="EB72" s="152"/>
      <c r="EC72" s="152"/>
      <c r="ED72" s="152"/>
      <c r="EE72" s="152"/>
      <c r="EF72" s="152"/>
      <c r="EG72" s="152"/>
      <c r="EH72" s="152"/>
      <c r="EI72" s="152"/>
      <c r="EJ72" s="152"/>
      <c r="EK72" s="152"/>
      <c r="EL72" s="152"/>
      <c r="EM72" s="152"/>
      <c r="EN72" s="152"/>
      <c r="EO72" s="152"/>
      <c r="EP72" s="152"/>
      <c r="EQ72" s="152"/>
      <c r="ER72" s="152"/>
      <c r="ES72" s="152"/>
      <c r="ET72" s="152"/>
      <c r="EU72" s="152"/>
      <c r="EV72" s="152"/>
      <c r="EW72" s="152"/>
      <c r="EX72" s="152"/>
      <c r="EY72" s="152"/>
      <c r="EZ72" s="152"/>
      <c r="FA72" s="152"/>
      <c r="FB72" s="152"/>
      <c r="FC72" s="152"/>
      <c r="FD72" s="152"/>
      <c r="FE72" s="152"/>
      <c r="FF72" s="152"/>
      <c r="FG72" s="152"/>
      <c r="FH72" s="152"/>
      <c r="FI72" s="152"/>
      <c r="FJ72" s="152"/>
      <c r="FK72" s="152"/>
      <c r="FL72" s="152"/>
      <c r="FM72" s="152"/>
      <c r="FN72" s="152"/>
      <c r="FO72" s="152"/>
      <c r="FP72" s="152"/>
      <c r="FQ72" s="152"/>
      <c r="FR72" s="152"/>
      <c r="FS72" s="152"/>
      <c r="FT72" s="152"/>
      <c r="FU72" s="152"/>
      <c r="FV72" s="152"/>
      <c r="FW72" s="152"/>
      <c r="FX72" s="152"/>
      <c r="FY72" s="152"/>
      <c r="FZ72" s="152"/>
      <c r="GA72" s="152"/>
      <c r="GB72" s="152"/>
      <c r="GC72" s="152"/>
      <c r="GD72" s="152"/>
      <c r="GE72" s="152"/>
      <c r="GF72" s="152"/>
      <c r="GG72" s="152"/>
      <c r="GH72" s="152"/>
      <c r="GI72" s="152"/>
      <c r="GJ72" s="152"/>
      <c r="GK72" s="152"/>
      <c r="GL72" s="152"/>
      <c r="GM72" s="152"/>
      <c r="GN72" s="152"/>
      <c r="GO72" s="152"/>
      <c r="GP72" s="152"/>
      <c r="GQ72" s="152"/>
      <c r="GR72" s="152"/>
      <c r="GS72" s="152"/>
      <c r="GT72" s="152"/>
      <c r="GU72" s="152"/>
      <c r="GV72" s="152"/>
      <c r="GW72" s="152"/>
      <c r="GX72" s="152"/>
      <c r="GY72" s="152"/>
      <c r="GZ72" s="152"/>
      <c r="HA72" s="152"/>
      <c r="HB72" s="152"/>
      <c r="HC72" s="152"/>
      <c r="HD72" s="152"/>
      <c r="HE72" s="152"/>
      <c r="HF72" s="152"/>
      <c r="HG72" s="152"/>
      <c r="HH72" s="152"/>
      <c r="HI72" s="152"/>
      <c r="HJ72" s="152"/>
      <c r="HK72" s="152"/>
      <c r="HL72" s="152"/>
      <c r="HM72" s="152"/>
      <c r="HN72" s="152"/>
      <c r="HO72" s="152"/>
      <c r="HP72" s="152"/>
      <c r="HQ72" s="152"/>
      <c r="HR72" s="152"/>
      <c r="HS72" s="152"/>
      <c r="HT72" s="152"/>
      <c r="HU72" s="152"/>
      <c r="HV72" s="152"/>
      <c r="HW72" s="152"/>
      <c r="HX72" s="152"/>
      <c r="HY72" s="152"/>
      <c r="HZ72" s="152"/>
      <c r="IA72" s="152"/>
      <c r="IB72" s="152"/>
      <c r="IC72" s="152"/>
      <c r="ID72" s="152"/>
      <c r="IE72" s="152"/>
      <c r="IF72" s="152"/>
      <c r="IG72" s="152"/>
      <c r="IH72" s="152"/>
      <c r="II72" s="152"/>
      <c r="IJ72" s="152"/>
      <c r="IK72" s="152"/>
      <c r="IL72" s="152"/>
      <c r="IM72" s="152"/>
    </row>
    <row r="73" spans="1:247" s="12" customFormat="1" ht="91.5" customHeight="1">
      <c r="A73" s="63">
        <v>62</v>
      </c>
      <c r="B73" s="41" t="s">
        <v>356</v>
      </c>
      <c r="C73" s="40" t="s">
        <v>357</v>
      </c>
      <c r="D73" s="41" t="s">
        <v>118</v>
      </c>
      <c r="E73" s="41" t="s">
        <v>21</v>
      </c>
      <c r="F73" s="41">
        <v>37619</v>
      </c>
      <c r="G73" s="41">
        <v>5000</v>
      </c>
      <c r="H73" s="139">
        <v>0</v>
      </c>
      <c r="I73" s="149" t="s">
        <v>358</v>
      </c>
      <c r="J73" s="54" t="s">
        <v>23</v>
      </c>
      <c r="K73" s="149" t="s">
        <v>359</v>
      </c>
      <c r="L73" s="139" t="s">
        <v>328</v>
      </c>
      <c r="M73" s="41" t="s">
        <v>355</v>
      </c>
      <c r="N73" s="41"/>
      <c r="O73" s="145"/>
      <c r="P73" s="145"/>
      <c r="Q73" s="145"/>
      <c r="R73" s="145"/>
      <c r="S73" s="145"/>
      <c r="T73" s="145"/>
      <c r="U73" s="145"/>
      <c r="V73" s="145"/>
      <c r="W73" s="145"/>
      <c r="X73" s="145"/>
      <c r="Y73" s="145"/>
      <c r="Z73" s="145"/>
      <c r="AA73" s="145"/>
      <c r="AB73" s="145"/>
      <c r="AC73" s="145"/>
      <c r="AD73" s="145"/>
      <c r="AE73" s="145"/>
      <c r="AF73" s="145"/>
      <c r="AG73" s="145"/>
      <c r="AH73" s="145"/>
      <c r="AI73" s="145"/>
      <c r="AJ73" s="145"/>
      <c r="AK73" s="145"/>
      <c r="AL73" s="145"/>
      <c r="AM73" s="145"/>
      <c r="AN73" s="145"/>
      <c r="AO73" s="145"/>
      <c r="AP73" s="145"/>
      <c r="AQ73" s="145"/>
      <c r="AR73" s="145"/>
      <c r="AS73" s="145"/>
      <c r="AT73" s="145"/>
      <c r="AU73" s="145"/>
      <c r="AV73" s="145"/>
      <c r="AW73" s="145"/>
      <c r="AX73" s="145"/>
      <c r="AY73" s="145"/>
      <c r="AZ73" s="145"/>
      <c r="BA73" s="145"/>
      <c r="BB73" s="145"/>
      <c r="BC73" s="145"/>
      <c r="BD73" s="145"/>
      <c r="BE73" s="145"/>
      <c r="BF73" s="145"/>
      <c r="BG73" s="145"/>
      <c r="BH73" s="145"/>
      <c r="BI73" s="145"/>
      <c r="BJ73" s="145"/>
      <c r="BK73" s="145"/>
      <c r="BL73" s="145"/>
      <c r="BM73" s="145"/>
      <c r="BN73" s="145"/>
      <c r="BO73" s="145"/>
      <c r="BP73" s="145"/>
      <c r="BQ73" s="145"/>
      <c r="BR73" s="145"/>
      <c r="BS73" s="145"/>
      <c r="BT73" s="145"/>
      <c r="BU73" s="145"/>
      <c r="BV73" s="145"/>
      <c r="BW73" s="145"/>
      <c r="BX73" s="145"/>
      <c r="BY73" s="145"/>
      <c r="BZ73" s="145"/>
      <c r="CA73" s="145"/>
      <c r="CB73" s="145"/>
      <c r="CC73" s="145"/>
      <c r="CD73" s="145"/>
      <c r="CE73" s="145"/>
      <c r="CF73" s="145"/>
      <c r="CG73" s="145"/>
      <c r="CH73" s="145"/>
      <c r="CI73" s="145"/>
      <c r="CJ73" s="145"/>
      <c r="CK73" s="145"/>
      <c r="CL73" s="145"/>
      <c r="CM73" s="145"/>
      <c r="CN73" s="145"/>
      <c r="CO73" s="145"/>
      <c r="CP73" s="145"/>
      <c r="CQ73" s="145"/>
      <c r="CR73" s="145"/>
      <c r="CS73" s="145"/>
      <c r="CT73" s="145"/>
      <c r="CU73" s="145"/>
      <c r="CV73" s="145"/>
      <c r="CW73" s="145"/>
      <c r="CX73" s="145"/>
      <c r="CY73" s="145"/>
      <c r="CZ73" s="145"/>
      <c r="DA73" s="145"/>
      <c r="DB73" s="145"/>
      <c r="DC73" s="145"/>
      <c r="DD73" s="145"/>
      <c r="DE73" s="145"/>
      <c r="DF73" s="145"/>
      <c r="DG73" s="145"/>
      <c r="DH73" s="145"/>
      <c r="DI73" s="145"/>
      <c r="DJ73" s="145"/>
      <c r="DK73" s="145"/>
      <c r="DL73" s="145"/>
      <c r="DM73" s="145"/>
      <c r="DN73" s="145"/>
      <c r="DO73" s="145"/>
      <c r="DP73" s="145"/>
      <c r="DQ73" s="145"/>
      <c r="DR73" s="145"/>
      <c r="DS73" s="145"/>
      <c r="DT73" s="145"/>
      <c r="DU73" s="145"/>
      <c r="DV73" s="145"/>
      <c r="DW73" s="145"/>
      <c r="DX73" s="145"/>
      <c r="DY73" s="145"/>
      <c r="DZ73" s="145"/>
      <c r="EA73" s="145"/>
      <c r="EB73" s="145"/>
      <c r="EC73" s="145"/>
      <c r="ED73" s="145"/>
      <c r="EE73" s="145"/>
      <c r="EF73" s="145"/>
      <c r="EG73" s="145"/>
      <c r="EH73" s="145"/>
      <c r="EI73" s="145"/>
      <c r="EJ73" s="145"/>
      <c r="EK73" s="145"/>
      <c r="EL73" s="145"/>
      <c r="EM73" s="145"/>
      <c r="EN73" s="145"/>
      <c r="EO73" s="145"/>
      <c r="EP73" s="145"/>
      <c r="EQ73" s="145"/>
      <c r="ER73" s="145"/>
      <c r="ES73" s="145"/>
      <c r="ET73" s="145"/>
      <c r="EU73" s="145"/>
      <c r="EV73" s="145"/>
      <c r="EW73" s="145"/>
      <c r="EX73" s="145"/>
      <c r="EY73" s="145"/>
      <c r="EZ73" s="145"/>
      <c r="FA73" s="145"/>
      <c r="FB73" s="145"/>
      <c r="FC73" s="145"/>
      <c r="FD73" s="145"/>
      <c r="FE73" s="145"/>
      <c r="FF73" s="145"/>
      <c r="FG73" s="145"/>
      <c r="FH73" s="145"/>
      <c r="FI73" s="145"/>
      <c r="FJ73" s="145"/>
      <c r="FK73" s="145"/>
      <c r="FL73" s="145"/>
      <c r="FM73" s="145"/>
      <c r="FN73" s="145"/>
      <c r="FO73" s="145"/>
      <c r="FP73" s="145"/>
      <c r="FQ73" s="145"/>
      <c r="FR73" s="145"/>
      <c r="FS73" s="145"/>
      <c r="FT73" s="145"/>
      <c r="FU73" s="145"/>
      <c r="FV73" s="145"/>
      <c r="FW73" s="145"/>
      <c r="FX73" s="145"/>
      <c r="FY73" s="145"/>
      <c r="FZ73" s="145"/>
      <c r="GA73" s="145"/>
      <c r="GB73" s="145"/>
      <c r="GC73" s="145"/>
      <c r="GD73" s="145"/>
      <c r="GE73" s="145"/>
      <c r="GF73" s="145"/>
      <c r="GG73" s="145"/>
      <c r="GH73" s="145"/>
      <c r="GI73" s="145"/>
      <c r="GJ73" s="145"/>
      <c r="GK73" s="145"/>
      <c r="GL73" s="145"/>
      <c r="GM73" s="145"/>
      <c r="GN73" s="145"/>
      <c r="GO73" s="145"/>
      <c r="GP73" s="145"/>
      <c r="GQ73" s="145"/>
      <c r="GR73" s="145"/>
      <c r="GS73" s="145"/>
      <c r="GT73" s="145"/>
      <c r="GU73" s="145"/>
      <c r="GV73" s="145"/>
      <c r="GW73" s="145"/>
      <c r="GX73" s="145"/>
      <c r="GY73" s="145"/>
      <c r="GZ73" s="145"/>
      <c r="HA73" s="145"/>
      <c r="HB73" s="145"/>
      <c r="HC73" s="145"/>
      <c r="HD73" s="145"/>
      <c r="HE73" s="145"/>
      <c r="HF73" s="145"/>
      <c r="HG73" s="145"/>
      <c r="HH73" s="145"/>
      <c r="HI73" s="145"/>
      <c r="HJ73" s="145"/>
      <c r="HK73" s="145"/>
      <c r="HL73" s="145"/>
      <c r="HM73" s="145"/>
      <c r="HN73" s="145"/>
      <c r="HO73" s="145"/>
      <c r="HP73" s="145"/>
      <c r="HQ73" s="145"/>
      <c r="HR73" s="145"/>
      <c r="HS73" s="145"/>
      <c r="HT73" s="145"/>
      <c r="HU73" s="145"/>
      <c r="HV73" s="145"/>
      <c r="HW73" s="145"/>
      <c r="HX73" s="145"/>
      <c r="HY73" s="145"/>
      <c r="HZ73" s="145"/>
      <c r="IA73" s="145"/>
      <c r="IB73" s="145"/>
      <c r="IC73" s="145"/>
      <c r="ID73" s="145"/>
      <c r="IE73" s="145"/>
      <c r="IF73" s="145"/>
      <c r="IG73" s="145"/>
      <c r="IH73" s="145"/>
      <c r="II73" s="145"/>
      <c r="IJ73" s="145"/>
      <c r="IK73" s="145"/>
      <c r="IL73" s="145"/>
      <c r="IM73" s="145"/>
    </row>
    <row r="74" spans="1:247" s="12" customFormat="1" ht="103.5" customHeight="1">
      <c r="A74" s="63">
        <v>63</v>
      </c>
      <c r="B74" s="41" t="s">
        <v>360</v>
      </c>
      <c r="C74" s="40" t="s">
        <v>361</v>
      </c>
      <c r="D74" s="41" t="s">
        <v>20</v>
      </c>
      <c r="E74" s="41" t="s">
        <v>21</v>
      </c>
      <c r="F74" s="41">
        <v>8583</v>
      </c>
      <c r="G74" s="41">
        <v>2500</v>
      </c>
      <c r="H74" s="139">
        <v>0</v>
      </c>
      <c r="I74" s="149" t="s">
        <v>362</v>
      </c>
      <c r="J74" s="149" t="s">
        <v>363</v>
      </c>
      <c r="K74" s="149" t="s">
        <v>364</v>
      </c>
      <c r="L74" s="139" t="s">
        <v>328</v>
      </c>
      <c r="M74" s="41" t="s">
        <v>365</v>
      </c>
      <c r="N74" s="41"/>
      <c r="O74" s="145"/>
      <c r="P74" s="145"/>
      <c r="Q74" s="145"/>
      <c r="R74" s="145"/>
      <c r="S74" s="145"/>
      <c r="T74" s="145"/>
      <c r="U74" s="145"/>
      <c r="V74" s="145"/>
      <c r="W74" s="145"/>
      <c r="X74" s="145"/>
      <c r="Y74" s="145"/>
      <c r="Z74" s="145"/>
      <c r="AA74" s="145"/>
      <c r="AB74" s="145"/>
      <c r="AC74" s="145"/>
      <c r="AD74" s="145"/>
      <c r="AE74" s="145"/>
      <c r="AF74" s="145"/>
      <c r="AG74" s="145"/>
      <c r="AH74" s="145"/>
      <c r="AI74" s="145"/>
      <c r="AJ74" s="145"/>
      <c r="AK74" s="145"/>
      <c r="AL74" s="145"/>
      <c r="AM74" s="145"/>
      <c r="AN74" s="145"/>
      <c r="AO74" s="145"/>
      <c r="AP74" s="145"/>
      <c r="AQ74" s="145"/>
      <c r="AR74" s="145"/>
      <c r="AS74" s="145"/>
      <c r="AT74" s="145"/>
      <c r="AU74" s="145"/>
      <c r="AV74" s="145"/>
      <c r="AW74" s="145"/>
      <c r="AX74" s="145"/>
      <c r="AY74" s="145"/>
      <c r="AZ74" s="145"/>
      <c r="BA74" s="145"/>
      <c r="BB74" s="145"/>
      <c r="BC74" s="145"/>
      <c r="BD74" s="145"/>
      <c r="BE74" s="145"/>
      <c r="BF74" s="145"/>
      <c r="BG74" s="145"/>
      <c r="BH74" s="145"/>
      <c r="BI74" s="145"/>
      <c r="BJ74" s="145"/>
      <c r="BK74" s="145"/>
      <c r="BL74" s="145"/>
      <c r="BM74" s="145"/>
      <c r="BN74" s="145"/>
      <c r="BO74" s="145"/>
      <c r="BP74" s="145"/>
      <c r="BQ74" s="145"/>
      <c r="BR74" s="145"/>
      <c r="BS74" s="145"/>
      <c r="BT74" s="145"/>
      <c r="BU74" s="145"/>
      <c r="BV74" s="145"/>
      <c r="BW74" s="145"/>
      <c r="BX74" s="145"/>
      <c r="BY74" s="145"/>
      <c r="BZ74" s="145"/>
      <c r="CA74" s="145"/>
      <c r="CB74" s="145"/>
      <c r="CC74" s="145"/>
      <c r="CD74" s="145"/>
      <c r="CE74" s="145"/>
      <c r="CF74" s="145"/>
      <c r="CG74" s="145"/>
      <c r="CH74" s="145"/>
      <c r="CI74" s="145"/>
      <c r="CJ74" s="145"/>
      <c r="CK74" s="145"/>
      <c r="CL74" s="145"/>
      <c r="CM74" s="145"/>
      <c r="CN74" s="145"/>
      <c r="CO74" s="145"/>
      <c r="CP74" s="145"/>
      <c r="CQ74" s="145"/>
      <c r="CR74" s="145"/>
      <c r="CS74" s="145"/>
      <c r="CT74" s="145"/>
      <c r="CU74" s="145"/>
      <c r="CV74" s="145"/>
      <c r="CW74" s="145"/>
      <c r="CX74" s="145"/>
      <c r="CY74" s="145"/>
      <c r="CZ74" s="145"/>
      <c r="DA74" s="145"/>
      <c r="DB74" s="145"/>
      <c r="DC74" s="145"/>
      <c r="DD74" s="145"/>
      <c r="DE74" s="145"/>
      <c r="DF74" s="145"/>
      <c r="DG74" s="145"/>
      <c r="DH74" s="145"/>
      <c r="DI74" s="145"/>
      <c r="DJ74" s="145"/>
      <c r="DK74" s="145"/>
      <c r="DL74" s="145"/>
      <c r="DM74" s="145"/>
      <c r="DN74" s="145"/>
      <c r="DO74" s="145"/>
      <c r="DP74" s="145"/>
      <c r="DQ74" s="145"/>
      <c r="DR74" s="145"/>
      <c r="DS74" s="145"/>
      <c r="DT74" s="145"/>
      <c r="DU74" s="145"/>
      <c r="DV74" s="145"/>
      <c r="DW74" s="145"/>
      <c r="DX74" s="145"/>
      <c r="DY74" s="145"/>
      <c r="DZ74" s="145"/>
      <c r="EA74" s="145"/>
      <c r="EB74" s="145"/>
      <c r="EC74" s="145"/>
      <c r="ED74" s="145"/>
      <c r="EE74" s="145"/>
      <c r="EF74" s="145"/>
      <c r="EG74" s="145"/>
      <c r="EH74" s="145"/>
      <c r="EI74" s="145"/>
      <c r="EJ74" s="145"/>
      <c r="EK74" s="145"/>
      <c r="EL74" s="145"/>
      <c r="EM74" s="145"/>
      <c r="EN74" s="145"/>
      <c r="EO74" s="145"/>
      <c r="EP74" s="145"/>
      <c r="EQ74" s="145"/>
      <c r="ER74" s="145"/>
      <c r="ES74" s="145"/>
      <c r="ET74" s="145"/>
      <c r="EU74" s="145"/>
      <c r="EV74" s="145"/>
      <c r="EW74" s="145"/>
      <c r="EX74" s="145"/>
      <c r="EY74" s="145"/>
      <c r="EZ74" s="145"/>
      <c r="FA74" s="145"/>
      <c r="FB74" s="145"/>
      <c r="FC74" s="145"/>
      <c r="FD74" s="145"/>
      <c r="FE74" s="145"/>
      <c r="FF74" s="145"/>
      <c r="FG74" s="145"/>
      <c r="FH74" s="145"/>
      <c r="FI74" s="145"/>
      <c r="FJ74" s="145"/>
      <c r="FK74" s="145"/>
      <c r="FL74" s="145"/>
      <c r="FM74" s="145"/>
      <c r="FN74" s="145"/>
      <c r="FO74" s="145"/>
      <c r="FP74" s="145"/>
      <c r="FQ74" s="145"/>
      <c r="FR74" s="145"/>
      <c r="FS74" s="145"/>
      <c r="FT74" s="145"/>
      <c r="FU74" s="145"/>
      <c r="FV74" s="145"/>
      <c r="FW74" s="145"/>
      <c r="FX74" s="145"/>
      <c r="FY74" s="145"/>
      <c r="FZ74" s="145"/>
      <c r="GA74" s="145"/>
      <c r="GB74" s="145"/>
      <c r="GC74" s="145"/>
      <c r="GD74" s="145"/>
      <c r="GE74" s="145"/>
      <c r="GF74" s="145"/>
      <c r="GG74" s="145"/>
      <c r="GH74" s="145"/>
      <c r="GI74" s="145"/>
      <c r="GJ74" s="145"/>
      <c r="GK74" s="145"/>
      <c r="GL74" s="145"/>
      <c r="GM74" s="145"/>
      <c r="GN74" s="145"/>
      <c r="GO74" s="145"/>
      <c r="GP74" s="145"/>
      <c r="GQ74" s="145"/>
      <c r="GR74" s="145"/>
      <c r="GS74" s="145"/>
      <c r="GT74" s="145"/>
      <c r="GU74" s="145"/>
      <c r="GV74" s="145"/>
      <c r="GW74" s="145"/>
      <c r="GX74" s="145"/>
      <c r="GY74" s="145"/>
      <c r="GZ74" s="145"/>
      <c r="HA74" s="145"/>
      <c r="HB74" s="145"/>
      <c r="HC74" s="145"/>
      <c r="HD74" s="145"/>
      <c r="HE74" s="145"/>
      <c r="HF74" s="145"/>
      <c r="HG74" s="145"/>
      <c r="HH74" s="145"/>
      <c r="HI74" s="145"/>
      <c r="HJ74" s="145"/>
      <c r="HK74" s="145"/>
      <c r="HL74" s="145"/>
      <c r="HM74" s="145"/>
      <c r="HN74" s="145"/>
      <c r="HO74" s="145"/>
      <c r="HP74" s="145"/>
      <c r="HQ74" s="145"/>
      <c r="HR74" s="145"/>
      <c r="HS74" s="145"/>
      <c r="HT74" s="145"/>
      <c r="HU74" s="145"/>
      <c r="HV74" s="145"/>
      <c r="HW74" s="145"/>
      <c r="HX74" s="145"/>
      <c r="HY74" s="145"/>
      <c r="HZ74" s="145"/>
      <c r="IA74" s="145"/>
      <c r="IB74" s="145"/>
      <c r="IC74" s="145"/>
      <c r="ID74" s="145"/>
      <c r="IE74" s="145"/>
      <c r="IF74" s="145"/>
      <c r="IG74" s="145"/>
      <c r="IH74" s="145"/>
      <c r="II74" s="145"/>
      <c r="IJ74" s="145"/>
      <c r="IK74" s="145"/>
      <c r="IL74" s="145"/>
      <c r="IM74" s="145"/>
    </row>
    <row r="75" spans="1:14" s="5" customFormat="1" ht="27" customHeight="1">
      <c r="A75" s="142" t="s">
        <v>366</v>
      </c>
      <c r="B75" s="143"/>
      <c r="C75" s="144"/>
      <c r="D75" s="27"/>
      <c r="E75" s="27"/>
      <c r="F75" s="27">
        <f>SUM(F76:F81)</f>
        <v>462000</v>
      </c>
      <c r="G75" s="27">
        <f>SUM(G76:G81)</f>
        <v>34000</v>
      </c>
      <c r="H75" s="27"/>
      <c r="I75" s="153"/>
      <c r="J75" s="153"/>
      <c r="K75" s="153"/>
      <c r="L75" s="27"/>
      <c r="M75" s="27"/>
      <c r="N75" s="154"/>
    </row>
    <row r="76" spans="1:14" s="14" customFormat="1" ht="96" customHeight="1">
      <c r="A76" s="63">
        <v>64</v>
      </c>
      <c r="B76" s="39" t="s">
        <v>367</v>
      </c>
      <c r="C76" s="40" t="s">
        <v>368</v>
      </c>
      <c r="D76" s="41" t="s">
        <v>91</v>
      </c>
      <c r="E76" s="41" t="s">
        <v>21</v>
      </c>
      <c r="F76" s="41">
        <v>20000</v>
      </c>
      <c r="G76" s="41">
        <v>5000</v>
      </c>
      <c r="H76" s="41">
        <v>80</v>
      </c>
      <c r="I76" s="39" t="s">
        <v>369</v>
      </c>
      <c r="J76" s="39" t="s">
        <v>370</v>
      </c>
      <c r="K76" s="39" t="s">
        <v>371</v>
      </c>
      <c r="L76" s="41" t="s">
        <v>372</v>
      </c>
      <c r="M76" s="41" t="s">
        <v>232</v>
      </c>
      <c r="N76" s="106"/>
    </row>
    <row r="77" spans="1:14" ht="91.5" customHeight="1">
      <c r="A77" s="63">
        <v>65</v>
      </c>
      <c r="B77" s="39" t="s">
        <v>373</v>
      </c>
      <c r="C77" s="40" t="s">
        <v>374</v>
      </c>
      <c r="D77" s="41" t="s">
        <v>281</v>
      </c>
      <c r="E77" s="41" t="s">
        <v>21</v>
      </c>
      <c r="F77" s="41">
        <v>30000</v>
      </c>
      <c r="G77" s="41">
        <v>3000</v>
      </c>
      <c r="H77" s="41">
        <v>505</v>
      </c>
      <c r="I77" s="39" t="s">
        <v>375</v>
      </c>
      <c r="J77" s="54" t="s">
        <v>23</v>
      </c>
      <c r="K77" s="39" t="s">
        <v>376</v>
      </c>
      <c r="L77" s="41" t="s">
        <v>306</v>
      </c>
      <c r="M77" s="41" t="s">
        <v>47</v>
      </c>
      <c r="N77" s="106"/>
    </row>
    <row r="78" spans="1:14" s="1" customFormat="1" ht="85.5" customHeight="1">
      <c r="A78" s="63">
        <v>66</v>
      </c>
      <c r="B78" s="52" t="s">
        <v>377</v>
      </c>
      <c r="C78" s="53" t="s">
        <v>378</v>
      </c>
      <c r="D78" s="42" t="s">
        <v>50</v>
      </c>
      <c r="E78" s="42" t="s">
        <v>37</v>
      </c>
      <c r="F78" s="42">
        <v>12000</v>
      </c>
      <c r="G78" s="42">
        <v>3000</v>
      </c>
      <c r="H78" s="50">
        <v>0</v>
      </c>
      <c r="I78" s="39" t="s">
        <v>379</v>
      </c>
      <c r="J78" s="54" t="s">
        <v>23</v>
      </c>
      <c r="K78" s="54" t="s">
        <v>23</v>
      </c>
      <c r="L78" s="50" t="s">
        <v>134</v>
      </c>
      <c r="M78" s="50" t="s">
        <v>380</v>
      </c>
      <c r="N78" s="107" t="s">
        <v>41</v>
      </c>
    </row>
    <row r="79" spans="1:14" s="14" customFormat="1" ht="132" customHeight="1">
      <c r="A79" s="63">
        <v>67</v>
      </c>
      <c r="B79" s="39" t="s">
        <v>381</v>
      </c>
      <c r="C79" s="40" t="s">
        <v>382</v>
      </c>
      <c r="D79" s="41" t="s">
        <v>383</v>
      </c>
      <c r="E79" s="41" t="s">
        <v>21</v>
      </c>
      <c r="F79" s="41">
        <v>300000</v>
      </c>
      <c r="G79" s="41">
        <v>10000</v>
      </c>
      <c r="H79" s="41">
        <v>1250</v>
      </c>
      <c r="I79" s="39" t="s">
        <v>384</v>
      </c>
      <c r="J79" s="39" t="s">
        <v>385</v>
      </c>
      <c r="K79" s="39" t="s">
        <v>386</v>
      </c>
      <c r="L79" s="41" t="s">
        <v>372</v>
      </c>
      <c r="M79" s="41" t="s">
        <v>387</v>
      </c>
      <c r="N79" s="102" t="s">
        <v>41</v>
      </c>
    </row>
    <row r="80" spans="1:14" s="14" customFormat="1" ht="96.75" customHeight="1">
      <c r="A80" s="63">
        <v>68</v>
      </c>
      <c r="B80" s="39" t="s">
        <v>388</v>
      </c>
      <c r="C80" s="40" t="s">
        <v>389</v>
      </c>
      <c r="D80" s="41" t="s">
        <v>390</v>
      </c>
      <c r="E80" s="41" t="s">
        <v>21</v>
      </c>
      <c r="F80" s="41">
        <v>50000</v>
      </c>
      <c r="G80" s="41">
        <v>10000</v>
      </c>
      <c r="H80" s="42">
        <v>500</v>
      </c>
      <c r="I80" s="52" t="s">
        <v>391</v>
      </c>
      <c r="J80" s="54" t="s">
        <v>23</v>
      </c>
      <c r="K80" s="52" t="s">
        <v>392</v>
      </c>
      <c r="L80" s="41" t="s">
        <v>372</v>
      </c>
      <c r="M80" s="41" t="s">
        <v>355</v>
      </c>
      <c r="N80" s="102" t="s">
        <v>41</v>
      </c>
    </row>
    <row r="81" spans="1:14" ht="75.75" customHeight="1">
      <c r="A81" s="63">
        <v>69</v>
      </c>
      <c r="B81" s="39" t="s">
        <v>393</v>
      </c>
      <c r="C81" s="40" t="s">
        <v>394</v>
      </c>
      <c r="D81" s="41" t="s">
        <v>390</v>
      </c>
      <c r="E81" s="41" t="s">
        <v>21</v>
      </c>
      <c r="F81" s="41">
        <v>50000</v>
      </c>
      <c r="G81" s="41">
        <v>3000</v>
      </c>
      <c r="H81" s="41">
        <v>100</v>
      </c>
      <c r="I81" s="39" t="s">
        <v>395</v>
      </c>
      <c r="J81" s="39" t="s">
        <v>396</v>
      </c>
      <c r="K81" s="39" t="s">
        <v>397</v>
      </c>
      <c r="L81" s="41" t="s">
        <v>231</v>
      </c>
      <c r="M81" s="41" t="s">
        <v>398</v>
      </c>
      <c r="N81" s="106"/>
    </row>
  </sheetData>
  <sheetProtection/>
  <autoFilter ref="A4:N81"/>
  <mergeCells count="23">
    <mergeCell ref="A2:M2"/>
    <mergeCell ref="L3:N3"/>
    <mergeCell ref="A6:B6"/>
    <mergeCell ref="A7:C7"/>
    <mergeCell ref="A33:C33"/>
    <mergeCell ref="A45:C45"/>
    <mergeCell ref="A52:C52"/>
    <mergeCell ref="A60:C60"/>
    <mergeCell ref="A75:C75"/>
    <mergeCell ref="A4:A5"/>
    <mergeCell ref="B4:B5"/>
    <mergeCell ref="C4:C5"/>
    <mergeCell ref="D4:D5"/>
    <mergeCell ref="E4:E5"/>
    <mergeCell ref="F4:F5"/>
    <mergeCell ref="G4:G5"/>
    <mergeCell ref="H4:H5"/>
    <mergeCell ref="I4:I5"/>
    <mergeCell ref="J4:J5"/>
    <mergeCell ref="K4:K5"/>
    <mergeCell ref="L4:L5"/>
    <mergeCell ref="M4:M5"/>
    <mergeCell ref="N4:N5"/>
  </mergeCells>
  <hyperlinks>
    <hyperlink ref="M19" r:id="rId1" tooltip="http://www.ruyuan.gov.cn/zwgk/ldzc/xrd/content/post_229742.html" display="简连英"/>
    <hyperlink ref="M20" r:id="rId2" tooltip="http://www.ruyuan.gov.cn/zwgk/ldzc/xrd/content/post_229754.html" display="吴巧英"/>
    <hyperlink ref="M36" r:id="rId3" tooltip="http://www.ruyuan.gov.cn/zwgk/ldzc/xzx/content/post_229751.html" display="陈希茂"/>
    <hyperlink ref="M67" r:id="rId4" tooltip="http://www.ruyuan.gov.cn/zwgk/ldzc/xzf/content/post_1740967.html" display="高瑞坤"/>
  </hyperlinks>
  <printOptions horizontalCentered="1"/>
  <pageMargins left="1.1805555555555556" right="1.1805555555555556" top="1.45625" bottom="1.3777777777777778" header="0.3145833333333333" footer="0.5902777777777778"/>
  <pageSetup fitToHeight="0" fitToWidth="1" horizontalDpi="600" verticalDpi="600" orientation="landscape" paperSize="9" scale="44"/>
  <headerFooter scaleWithDoc="0" alignWithMargins="0">
    <oddFooter>&amp;C第 &amp;P 页，共 &amp;N 页</oddFooter>
  </headerFooter>
  <rowBreaks count="6" manualBreakCount="6">
    <brk id="42" max="13" man="1"/>
    <brk id="44" max="13" man="1"/>
    <brk id="59" max="13" man="1"/>
    <brk id="63" max="255" man="1"/>
    <brk id="63" max="255" man="1"/>
    <brk id="74" max="13" man="1"/>
  </rowBreaks>
  <colBreaks count="1" manualBreakCount="1">
    <brk id="14" max="65535" man="1"/>
  </colBreaks>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Hiko</cp:lastModifiedBy>
  <cp:lastPrinted>2017-10-28T07:50:39Z</cp:lastPrinted>
  <dcterms:created xsi:type="dcterms:W3CDTF">2012-06-07T01:30:27Z</dcterms:created>
  <dcterms:modified xsi:type="dcterms:W3CDTF">2023-06-13T05:31:08Z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2052-11.1.0.14036</vt:lpwstr>
  </property>
  <property fmtid="{D5CDD505-2E9C-101B-9397-08002B2CF9AE}" pid="4" name="I">
    <vt:lpwstr>E3F4F2E0C7C547A5BD6942A9D1838950</vt:lpwstr>
  </property>
</Properties>
</file>